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приложение 1" sheetId="1" r:id="rId1"/>
    <sheet name="приложение 2" sheetId="2" r:id="rId2"/>
    <sheet name="Лист3" sheetId="3" r:id="rId3"/>
  </sheets>
  <definedNames>
    <definedName name="_xlnm.Print_Area" localSheetId="0">'приложение 1'!$A$1:$S$26</definedName>
  </definedNames>
  <calcPr calcId="144525"/>
</workbook>
</file>

<file path=xl/calcChain.xml><?xml version="1.0" encoding="utf-8"?>
<calcChain xmlns="http://schemas.openxmlformats.org/spreadsheetml/2006/main">
  <c r="G10" i="2" l="1"/>
  <c r="C10" i="2" l="1"/>
  <c r="C11" i="2"/>
  <c r="S11" i="1"/>
  <c r="R11" i="1"/>
  <c r="Q11" i="1"/>
  <c r="P11" i="1"/>
  <c r="O11" i="1"/>
  <c r="N11" i="1"/>
  <c r="M11" i="1"/>
  <c r="L11" i="1"/>
  <c r="K11" i="1"/>
  <c r="J11" i="1"/>
  <c r="I11" i="1"/>
  <c r="H11" i="1"/>
  <c r="S27" i="1"/>
  <c r="R27" i="1"/>
  <c r="Q27" i="1"/>
  <c r="P27" i="1"/>
  <c r="O27" i="1"/>
  <c r="N27" i="1"/>
  <c r="M27" i="1"/>
  <c r="L27" i="1"/>
  <c r="K27" i="1"/>
  <c r="J27" i="1"/>
  <c r="I27" i="1"/>
  <c r="H27" i="1"/>
  <c r="G25" i="1"/>
  <c r="G22" i="1"/>
  <c r="G18" i="1"/>
  <c r="G14" i="1"/>
  <c r="G11" i="1" l="1"/>
  <c r="G27" i="1"/>
</calcChain>
</file>

<file path=xl/sharedStrings.xml><?xml version="1.0" encoding="utf-8"?>
<sst xmlns="http://schemas.openxmlformats.org/spreadsheetml/2006/main" count="57" uniqueCount="36">
  <si>
    <t xml:space="preserve">Номер и наименование муниципальной программы, подпрограммы муниципальной программы, основного мероприятия  </t>
  </si>
  <si>
    <t>Код бюджетной  классификации</t>
  </si>
  <si>
    <t>В том числе по годам реализации муниципальной программы, &lt;1&gt;</t>
  </si>
  <si>
    <t>ГРБС</t>
  </si>
  <si>
    <t>РзПр</t>
  </si>
  <si>
    <t>ЦСР</t>
  </si>
  <si>
    <t>ВР</t>
  </si>
  <si>
    <t>Муниципальная программа</t>
  </si>
  <si>
    <t>Администрация Верхнеобливского сельского поселения</t>
  </si>
  <si>
    <t>Х</t>
  </si>
  <si>
    <t xml:space="preserve">Ответственный 
исполнитель,
участники
</t>
  </si>
  <si>
    <t xml:space="preserve">Объем расходов всего
(тыс.
рублей)
</t>
  </si>
  <si>
    <t xml:space="preserve">Муниципальная про-грамма
«Защита населения и территории от чрезвы-чайных ситуаций, обеспечение пожарной безопасности и без-опасности людей на водных объектах »
</t>
  </si>
  <si>
    <t xml:space="preserve">Основное мероприятие 1.4
Иные межбюджетные трансферты бюджетам муниципальных районов на участие в предупре-ждении и ликвидации по-следствий чрезвычайных ситуаций в границах по-селения в части содержа-ния специалиста
</t>
  </si>
  <si>
    <t>0310</t>
  </si>
  <si>
    <t>0200025150</t>
  </si>
  <si>
    <t>0309                     0310</t>
  </si>
  <si>
    <t>0200089060</t>
  </si>
  <si>
    <t xml:space="preserve">Приложение № 1                                                                                                                                            к муниципальной программе Верхнеобливского сельского поселения «Защита населения и территории от чрезвычайных ситуаций,  обес печения пожарной безопасности и безопасности людей на водных объектах» 
                                                                                                                                                                            </t>
  </si>
  <si>
    <t xml:space="preserve">Расходы местного бюджета на реализацию муниципальной программы   </t>
  </si>
  <si>
    <t xml:space="preserve">Основное мероприятие 1.1
Обеспечение первичных мер пожарной безопасности
</t>
  </si>
  <si>
    <t xml:space="preserve">Основное мероприятие 1.2
Обеспечение первичных мер пожарной безопасности
</t>
  </si>
  <si>
    <t xml:space="preserve">Основное мероприятие 
1.3
Проведение профилактических мероприятий  по обеспечению безопасности людей на водных объектах
</t>
  </si>
  <si>
    <t xml:space="preserve">Наименование муниципальной программы, номер и наименование подпрограммы  </t>
  </si>
  <si>
    <t xml:space="preserve">Источники финансирования </t>
  </si>
  <si>
    <t>Объем расходов всего (тыс. рублей)</t>
  </si>
  <si>
    <t>В том числе по годам реализации муниципальной программы</t>
  </si>
  <si>
    <t>год</t>
  </si>
  <si>
    <t xml:space="preserve">год </t>
  </si>
  <si>
    <t>«Защита населения и территории от чрезвычайных ситуаций, обеспечение пожарной безопасности и безопасности людей на водных объектах»</t>
  </si>
  <si>
    <t>Всего</t>
  </si>
  <si>
    <t>местный бюджет</t>
  </si>
  <si>
    <t>областной бюджет</t>
  </si>
  <si>
    <t>Приложение 2</t>
  </si>
  <si>
    <t xml:space="preserve">Расходы  на реализацию муниципальной программы </t>
  </si>
  <si>
    <t>к муниципальной программе Верхнеобливского сельского поселения «Защита населения и территории от чрезвычайных ситуаций,  обеспечения пожарной безопасности и безопасности людей на водных объектах»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</si>
</sst>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3" xfId="0" applyBorder="1"/>
    <xf numFmtId="0" fontId="2" fillId="0" borderId="0" xfId="0" applyFont="1" applyBorder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view="pageBreakPreview" topLeftCell="A4" zoomScale="80" zoomScaleNormal="100" zoomScaleSheetLayoutView="80" workbookViewId="0">
      <selection activeCell="K5" sqref="K1:K1048576"/>
    </sheetView>
  </sheetViews>
  <sheetFormatPr defaultRowHeight="11.4" x14ac:dyDescent="0.2"/>
  <cols>
    <col min="1" max="1" width="36.25" customWidth="1"/>
    <col min="2" max="2" width="26.25" customWidth="1"/>
    <col min="4" max="4" width="18" customWidth="1"/>
    <col min="5" max="5" width="17.125" customWidth="1"/>
    <col min="6" max="6" width="18.375" customWidth="1"/>
    <col min="7" max="7" width="16.75" customWidth="1"/>
    <col min="11" max="11" width="9" style="14"/>
  </cols>
  <sheetData>
    <row r="1" spans="1:19" ht="15.6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18" t="s">
        <v>18</v>
      </c>
      <c r="L1" s="19"/>
      <c r="M1" s="19"/>
      <c r="N1" s="19"/>
      <c r="O1" s="19"/>
      <c r="P1" s="19"/>
      <c r="Q1" s="19"/>
      <c r="R1" s="19"/>
      <c r="S1" s="19"/>
    </row>
    <row r="2" spans="1:19" ht="111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9"/>
      <c r="L2" s="19"/>
      <c r="M2" s="19"/>
      <c r="N2" s="19"/>
      <c r="O2" s="19"/>
      <c r="P2" s="19"/>
      <c r="Q2" s="19"/>
      <c r="R2" s="19"/>
      <c r="S2" s="19"/>
    </row>
    <row r="3" spans="1:19" ht="15.6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11"/>
      <c r="L3" s="3"/>
      <c r="M3" s="3"/>
      <c r="N3" s="3"/>
      <c r="O3" s="3"/>
      <c r="P3" s="3"/>
      <c r="Q3" s="3"/>
      <c r="R3" s="3"/>
      <c r="S3" s="3"/>
    </row>
    <row r="4" spans="1:19" ht="18" x14ac:dyDescent="0.35">
      <c r="A4" s="20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11"/>
      <c r="L5" s="3"/>
      <c r="M5" s="3"/>
      <c r="N5" s="3"/>
      <c r="O5" s="3"/>
      <c r="P5" s="3"/>
      <c r="Q5" s="3"/>
      <c r="R5" s="3"/>
      <c r="S5" s="3"/>
    </row>
    <row r="6" spans="1:19" ht="69" customHeight="1" x14ac:dyDescent="0.2">
      <c r="A6" s="15" t="s">
        <v>0</v>
      </c>
      <c r="B6" s="15" t="s">
        <v>10</v>
      </c>
      <c r="C6" s="47" t="s">
        <v>1</v>
      </c>
      <c r="D6" s="48"/>
      <c r="E6" s="48"/>
      <c r="F6" s="49"/>
      <c r="G6" s="15" t="s">
        <v>11</v>
      </c>
      <c r="H6" s="38" t="s">
        <v>2</v>
      </c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</row>
    <row r="7" spans="1:19" ht="13.8" customHeight="1" x14ac:dyDescent="0.2">
      <c r="A7" s="16"/>
      <c r="B7" s="16"/>
      <c r="C7" s="50"/>
      <c r="D7" s="51"/>
      <c r="E7" s="51"/>
      <c r="F7" s="52"/>
      <c r="G7" s="16"/>
      <c r="H7" s="41"/>
      <c r="I7" s="42"/>
      <c r="J7" s="42"/>
      <c r="K7" s="42"/>
      <c r="L7" s="42"/>
      <c r="M7" s="42"/>
      <c r="N7" s="42"/>
      <c r="O7" s="42"/>
      <c r="P7" s="42"/>
      <c r="Q7" s="42"/>
      <c r="R7" s="42"/>
      <c r="S7" s="43"/>
    </row>
    <row r="8" spans="1:19" ht="12" thickBot="1" x14ac:dyDescent="0.25">
      <c r="A8" s="16"/>
      <c r="B8" s="16"/>
      <c r="C8" s="53"/>
      <c r="D8" s="54"/>
      <c r="E8" s="54"/>
      <c r="F8" s="55"/>
      <c r="G8" s="16"/>
      <c r="H8" s="44"/>
      <c r="I8" s="45"/>
      <c r="J8" s="45"/>
      <c r="K8" s="45"/>
      <c r="L8" s="45"/>
      <c r="M8" s="45"/>
      <c r="N8" s="45"/>
      <c r="O8" s="45"/>
      <c r="P8" s="45"/>
      <c r="Q8" s="45"/>
      <c r="R8" s="45"/>
      <c r="S8" s="46"/>
    </row>
    <row r="9" spans="1:19" ht="53.4" customHeight="1" thickBot="1" x14ac:dyDescent="0.25">
      <c r="A9" s="17"/>
      <c r="B9" s="17"/>
      <c r="C9" s="4" t="s">
        <v>3</v>
      </c>
      <c r="D9" s="5" t="s">
        <v>4</v>
      </c>
      <c r="E9" s="4" t="s">
        <v>5</v>
      </c>
      <c r="F9" s="4" t="s">
        <v>6</v>
      </c>
      <c r="G9" s="17"/>
      <c r="H9" s="4">
        <v>2019</v>
      </c>
      <c r="I9" s="4">
        <v>2020</v>
      </c>
      <c r="J9" s="4">
        <v>2021</v>
      </c>
      <c r="K9" s="12">
        <v>2022</v>
      </c>
      <c r="L9" s="4">
        <v>2023</v>
      </c>
      <c r="M9" s="4">
        <v>2024</v>
      </c>
      <c r="N9" s="4">
        <v>2025</v>
      </c>
      <c r="O9" s="4">
        <v>2026</v>
      </c>
      <c r="P9" s="4">
        <v>2027</v>
      </c>
      <c r="Q9" s="4">
        <v>2028</v>
      </c>
      <c r="R9" s="4">
        <v>2029</v>
      </c>
      <c r="S9" s="4">
        <v>2030</v>
      </c>
    </row>
    <row r="10" spans="1:19" ht="16.2" thickBot="1" x14ac:dyDescent="0.25">
      <c r="A10" s="6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12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ht="13.8" customHeight="1" x14ac:dyDescent="0.2">
      <c r="A11" s="15" t="s">
        <v>12</v>
      </c>
      <c r="B11" s="15" t="s">
        <v>8</v>
      </c>
      <c r="C11" s="15">
        <v>951</v>
      </c>
      <c r="D11" s="15" t="s">
        <v>9</v>
      </c>
      <c r="E11" s="15" t="s">
        <v>9</v>
      </c>
      <c r="F11" s="15" t="s">
        <v>9</v>
      </c>
      <c r="G11" s="15">
        <f>H11+I11+J11+K11+L11+M11+N11+O11+P11+Q11+R11+S11</f>
        <v>723.00000000000023</v>
      </c>
      <c r="H11" s="15">
        <f>H14+H18+H22+H25</f>
        <v>32</v>
      </c>
      <c r="I11" s="15">
        <f t="shared" ref="I11:S11" si="0">I14+I18+I22+I25</f>
        <v>61.2</v>
      </c>
      <c r="J11" s="15">
        <f t="shared" si="0"/>
        <v>148.4</v>
      </c>
      <c r="K11" s="36">
        <f t="shared" si="0"/>
        <v>76.300000000000011</v>
      </c>
      <c r="L11" s="15">
        <f t="shared" si="0"/>
        <v>6.8</v>
      </c>
      <c r="M11" s="15">
        <f t="shared" si="0"/>
        <v>7.1</v>
      </c>
      <c r="N11" s="15">
        <f t="shared" si="0"/>
        <v>65.2</v>
      </c>
      <c r="O11" s="15">
        <f t="shared" si="0"/>
        <v>65.2</v>
      </c>
      <c r="P11" s="15">
        <f t="shared" si="0"/>
        <v>65.2</v>
      </c>
      <c r="Q11" s="15">
        <f t="shared" si="0"/>
        <v>65.2</v>
      </c>
      <c r="R11" s="15">
        <f t="shared" si="0"/>
        <v>65.2</v>
      </c>
      <c r="S11" s="15">
        <f t="shared" si="0"/>
        <v>65.2</v>
      </c>
    </row>
    <row r="12" spans="1:19" ht="97.2" customHeight="1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37"/>
      <c r="L12" s="16"/>
      <c r="M12" s="16"/>
      <c r="N12" s="16"/>
      <c r="O12" s="16"/>
      <c r="P12" s="16"/>
      <c r="Q12" s="16"/>
      <c r="R12" s="16"/>
      <c r="S12" s="16"/>
    </row>
    <row r="13" spans="1:19" ht="12" hidden="1" customHeight="1" thickBo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37"/>
      <c r="L13" s="16"/>
      <c r="M13" s="16"/>
      <c r="N13" s="16"/>
      <c r="O13" s="16"/>
      <c r="P13" s="16"/>
      <c r="Q13" s="16"/>
      <c r="R13" s="16"/>
      <c r="S13" s="16"/>
    </row>
    <row r="14" spans="1:19" ht="45.6" customHeight="1" x14ac:dyDescent="0.2">
      <c r="A14" s="32" t="s">
        <v>20</v>
      </c>
      <c r="B14" s="15" t="s">
        <v>8</v>
      </c>
      <c r="C14" s="21">
        <v>951</v>
      </c>
      <c r="D14" s="28" t="s">
        <v>14</v>
      </c>
      <c r="E14" s="28" t="s">
        <v>15</v>
      </c>
      <c r="F14" s="28">
        <v>240</v>
      </c>
      <c r="G14" s="15">
        <f>H14+I14+J14+K14+L14+M14+N14+O14+P14+Q14+R14+S14</f>
        <v>627.90000000000009</v>
      </c>
      <c r="H14" s="21">
        <v>25</v>
      </c>
      <c r="I14" s="21">
        <v>54.7</v>
      </c>
      <c r="J14" s="21">
        <v>140</v>
      </c>
      <c r="K14" s="23">
        <v>65</v>
      </c>
      <c r="L14" s="21">
        <v>0</v>
      </c>
      <c r="M14" s="21">
        <v>0</v>
      </c>
      <c r="N14" s="21">
        <v>57.2</v>
      </c>
      <c r="O14" s="21">
        <v>57.2</v>
      </c>
      <c r="P14" s="21">
        <v>57.2</v>
      </c>
      <c r="Q14" s="21">
        <v>57.2</v>
      </c>
      <c r="R14" s="21">
        <v>57.2</v>
      </c>
      <c r="S14" s="21">
        <v>57.2</v>
      </c>
    </row>
    <row r="15" spans="1:19" x14ac:dyDescent="0.2">
      <c r="A15" s="33"/>
      <c r="B15" s="16"/>
      <c r="C15" s="25"/>
      <c r="D15" s="35"/>
      <c r="E15" s="35"/>
      <c r="F15" s="35"/>
      <c r="G15" s="16"/>
      <c r="H15" s="25"/>
      <c r="I15" s="25"/>
      <c r="J15" s="25"/>
      <c r="K15" s="30"/>
      <c r="L15" s="25"/>
      <c r="M15" s="25"/>
      <c r="N15" s="25"/>
      <c r="O15" s="25"/>
      <c r="P15" s="25"/>
      <c r="Q15" s="25"/>
      <c r="R15" s="25"/>
      <c r="S15" s="25"/>
    </row>
    <row r="16" spans="1:19" x14ac:dyDescent="0.2">
      <c r="A16" s="33"/>
      <c r="B16" s="16"/>
      <c r="C16" s="25"/>
      <c r="D16" s="35"/>
      <c r="E16" s="35"/>
      <c r="F16" s="35"/>
      <c r="G16" s="16"/>
      <c r="H16" s="25"/>
      <c r="I16" s="25"/>
      <c r="J16" s="25"/>
      <c r="K16" s="30"/>
      <c r="L16" s="25"/>
      <c r="M16" s="25"/>
      <c r="N16" s="25"/>
      <c r="O16" s="25"/>
      <c r="P16" s="25"/>
      <c r="Q16" s="25"/>
      <c r="R16" s="25"/>
      <c r="S16" s="25"/>
    </row>
    <row r="17" spans="1:19" ht="31.8" customHeight="1" thickBot="1" x14ac:dyDescent="0.25">
      <c r="A17" s="34"/>
      <c r="B17" s="17"/>
      <c r="C17" s="22"/>
      <c r="D17" s="29"/>
      <c r="E17" s="29"/>
      <c r="F17" s="29"/>
      <c r="G17" s="17"/>
      <c r="H17" s="22"/>
      <c r="I17" s="22"/>
      <c r="J17" s="22"/>
      <c r="K17" s="24"/>
      <c r="L17" s="22"/>
      <c r="M17" s="22"/>
      <c r="N17" s="22"/>
      <c r="O17" s="22"/>
      <c r="P17" s="22"/>
      <c r="Q17" s="22"/>
      <c r="R17" s="22"/>
      <c r="S17" s="22"/>
    </row>
    <row r="18" spans="1:19" ht="13.8" customHeight="1" x14ac:dyDescent="0.2">
      <c r="A18" s="15" t="s">
        <v>21</v>
      </c>
      <c r="B18" s="15" t="s">
        <v>8</v>
      </c>
      <c r="C18" s="21">
        <v>951</v>
      </c>
      <c r="D18" s="28" t="s">
        <v>14</v>
      </c>
      <c r="E18" s="28" t="s">
        <v>15</v>
      </c>
      <c r="F18" s="28">
        <v>850</v>
      </c>
      <c r="G18" s="15">
        <f>H18+I18+J18+K18+L18+M18+N18+O18+P18+Q18+R18+S18</f>
        <v>13.9</v>
      </c>
      <c r="H18" s="21">
        <v>0.9</v>
      </c>
      <c r="I18" s="21">
        <v>0</v>
      </c>
      <c r="J18" s="21">
        <v>2.1</v>
      </c>
      <c r="K18" s="23">
        <v>4.9000000000000004</v>
      </c>
      <c r="L18" s="21">
        <v>0</v>
      </c>
      <c r="M18" s="21">
        <v>0</v>
      </c>
      <c r="N18" s="21">
        <v>1</v>
      </c>
      <c r="O18" s="21">
        <v>1</v>
      </c>
      <c r="P18" s="21">
        <v>1</v>
      </c>
      <c r="Q18" s="21">
        <v>1</v>
      </c>
      <c r="R18" s="21">
        <v>1</v>
      </c>
      <c r="S18" s="21">
        <v>1</v>
      </c>
    </row>
    <row r="19" spans="1:19" x14ac:dyDescent="0.2">
      <c r="A19" s="16"/>
      <c r="B19" s="16"/>
      <c r="C19" s="25"/>
      <c r="D19" s="35"/>
      <c r="E19" s="35"/>
      <c r="F19" s="35"/>
      <c r="G19" s="16"/>
      <c r="H19" s="25"/>
      <c r="I19" s="25"/>
      <c r="J19" s="25"/>
      <c r="K19" s="30"/>
      <c r="L19" s="25"/>
      <c r="M19" s="25"/>
      <c r="N19" s="25"/>
      <c r="O19" s="25"/>
      <c r="P19" s="25"/>
      <c r="Q19" s="25"/>
      <c r="R19" s="25"/>
      <c r="S19" s="25"/>
    </row>
    <row r="20" spans="1:19" x14ac:dyDescent="0.2">
      <c r="A20" s="16"/>
      <c r="B20" s="16"/>
      <c r="C20" s="25"/>
      <c r="D20" s="35"/>
      <c r="E20" s="35"/>
      <c r="F20" s="35"/>
      <c r="G20" s="16"/>
      <c r="H20" s="25"/>
      <c r="I20" s="25"/>
      <c r="J20" s="25"/>
      <c r="K20" s="30"/>
      <c r="L20" s="25"/>
      <c r="M20" s="25"/>
      <c r="N20" s="25"/>
      <c r="O20" s="25"/>
      <c r="P20" s="25"/>
      <c r="Q20" s="25"/>
      <c r="R20" s="25"/>
      <c r="S20" s="25"/>
    </row>
    <row r="21" spans="1:19" ht="25.8" customHeight="1" thickBot="1" x14ac:dyDescent="0.25">
      <c r="A21" s="16"/>
      <c r="B21" s="16"/>
      <c r="C21" s="25"/>
      <c r="D21" s="35"/>
      <c r="E21" s="35"/>
      <c r="F21" s="35"/>
      <c r="G21" s="16"/>
      <c r="H21" s="25"/>
      <c r="I21" s="25"/>
      <c r="J21" s="25"/>
      <c r="K21" s="30"/>
      <c r="L21" s="25"/>
      <c r="M21" s="25"/>
      <c r="N21" s="25"/>
      <c r="O21" s="25"/>
      <c r="P21" s="25"/>
      <c r="Q21" s="25"/>
      <c r="R21" s="25"/>
      <c r="S21" s="25"/>
    </row>
    <row r="22" spans="1:19" ht="13.8" customHeight="1" x14ac:dyDescent="0.2">
      <c r="A22" s="15" t="s">
        <v>22</v>
      </c>
      <c r="B22" s="15" t="s">
        <v>8</v>
      </c>
      <c r="C22" s="21">
        <v>951</v>
      </c>
      <c r="D22" s="26" t="s">
        <v>9</v>
      </c>
      <c r="E22" s="15" t="s">
        <v>9</v>
      </c>
      <c r="F22" s="15" t="s">
        <v>9</v>
      </c>
      <c r="G22" s="15">
        <f>H22+I22+J22+K24+K22+L22+M22+N22+O22+P22+Q22+R22+S22</f>
        <v>0</v>
      </c>
      <c r="H22" s="15">
        <v>0</v>
      </c>
      <c r="I22" s="21">
        <v>0</v>
      </c>
      <c r="J22" s="21">
        <v>0</v>
      </c>
      <c r="K22" s="23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</row>
    <row r="23" spans="1:19" x14ac:dyDescent="0.2">
      <c r="A23" s="16"/>
      <c r="B23" s="16"/>
      <c r="C23" s="25"/>
      <c r="D23" s="31"/>
      <c r="E23" s="16"/>
      <c r="F23" s="16"/>
      <c r="G23" s="16"/>
      <c r="H23" s="16"/>
      <c r="I23" s="25"/>
      <c r="J23" s="25"/>
      <c r="K23" s="30"/>
      <c r="L23" s="25"/>
      <c r="M23" s="25"/>
      <c r="N23" s="25"/>
      <c r="O23" s="25"/>
      <c r="P23" s="25"/>
      <c r="Q23" s="25"/>
      <c r="R23" s="25"/>
      <c r="S23" s="25"/>
    </row>
    <row r="24" spans="1:19" ht="90" customHeight="1" thickBot="1" x14ac:dyDescent="0.25">
      <c r="A24" s="17"/>
      <c r="B24" s="17"/>
      <c r="C24" s="22"/>
      <c r="D24" s="27"/>
      <c r="E24" s="17"/>
      <c r="F24" s="17"/>
      <c r="G24" s="17"/>
      <c r="H24" s="17"/>
      <c r="I24" s="22"/>
      <c r="J24" s="22"/>
      <c r="K24" s="24"/>
      <c r="L24" s="22"/>
      <c r="M24" s="22"/>
      <c r="N24" s="22"/>
      <c r="O24" s="22"/>
      <c r="P24" s="22"/>
      <c r="Q24" s="22"/>
      <c r="R24" s="22"/>
      <c r="S24" s="22"/>
    </row>
    <row r="25" spans="1:19" ht="13.8" customHeight="1" x14ac:dyDescent="0.2">
      <c r="A25" s="15" t="s">
        <v>13</v>
      </c>
      <c r="B25" s="15" t="s">
        <v>8</v>
      </c>
      <c r="C25" s="21">
        <v>951</v>
      </c>
      <c r="D25" s="26" t="s">
        <v>16</v>
      </c>
      <c r="E25" s="28" t="s">
        <v>17</v>
      </c>
      <c r="F25" s="15">
        <v>540</v>
      </c>
      <c r="G25" s="15">
        <f>H25+I25+J25+K25+L25+M25+N25+O25+P25+Q25+R25+S25</f>
        <v>81.199999999999989</v>
      </c>
      <c r="H25" s="15">
        <v>6.1</v>
      </c>
      <c r="I25" s="21">
        <v>6.5</v>
      </c>
      <c r="J25" s="21">
        <v>6.3</v>
      </c>
      <c r="K25" s="23">
        <v>6.4</v>
      </c>
      <c r="L25" s="21">
        <v>6.8</v>
      </c>
      <c r="M25" s="21">
        <v>7.1</v>
      </c>
      <c r="N25" s="21">
        <v>7</v>
      </c>
      <c r="O25" s="21">
        <v>7</v>
      </c>
      <c r="P25" s="21">
        <v>7</v>
      </c>
      <c r="Q25" s="21">
        <v>7</v>
      </c>
      <c r="R25" s="21">
        <v>7</v>
      </c>
      <c r="S25" s="21">
        <v>7</v>
      </c>
    </row>
    <row r="26" spans="1:19" ht="113.4" customHeight="1" thickBot="1" x14ac:dyDescent="0.25">
      <c r="A26" s="17"/>
      <c r="B26" s="17"/>
      <c r="C26" s="22"/>
      <c r="D26" s="27"/>
      <c r="E26" s="29"/>
      <c r="F26" s="17"/>
      <c r="G26" s="17"/>
      <c r="H26" s="17"/>
      <c r="I26" s="22"/>
      <c r="J26" s="22"/>
      <c r="K26" s="24"/>
      <c r="L26" s="22"/>
      <c r="M26" s="22"/>
      <c r="N26" s="22"/>
      <c r="O26" s="22"/>
      <c r="P26" s="22"/>
      <c r="Q26" s="22"/>
      <c r="R26" s="22"/>
      <c r="S26" s="22"/>
    </row>
    <row r="27" spans="1:19" x14ac:dyDescent="0.2">
      <c r="A27" s="1"/>
      <c r="B27" s="1"/>
      <c r="C27" s="1"/>
      <c r="D27" s="1"/>
      <c r="E27" s="1"/>
      <c r="F27" s="1"/>
      <c r="G27" s="1">
        <f>G14+G18+G22+G25</f>
        <v>723</v>
      </c>
      <c r="H27" s="1">
        <f t="shared" ref="H27:S27" si="1">H14+H18+H22+H25</f>
        <v>32</v>
      </c>
      <c r="I27" s="1">
        <f t="shared" si="1"/>
        <v>61.2</v>
      </c>
      <c r="J27" s="1">
        <f t="shared" si="1"/>
        <v>148.4</v>
      </c>
      <c r="K27" s="13">
        <f t="shared" si="1"/>
        <v>76.300000000000011</v>
      </c>
      <c r="L27" s="1">
        <f t="shared" si="1"/>
        <v>6.8</v>
      </c>
      <c r="M27" s="1">
        <f t="shared" si="1"/>
        <v>7.1</v>
      </c>
      <c r="N27" s="1">
        <f t="shared" si="1"/>
        <v>65.2</v>
      </c>
      <c r="O27" s="1">
        <f t="shared" si="1"/>
        <v>65.2</v>
      </c>
      <c r="P27" s="1">
        <f t="shared" si="1"/>
        <v>65.2</v>
      </c>
      <c r="Q27" s="1">
        <f t="shared" si="1"/>
        <v>65.2</v>
      </c>
      <c r="R27" s="1">
        <f t="shared" si="1"/>
        <v>65.2</v>
      </c>
      <c r="S27" s="1">
        <f t="shared" si="1"/>
        <v>65.2</v>
      </c>
    </row>
  </sheetData>
  <mergeCells count="102">
    <mergeCell ref="J11:J13"/>
    <mergeCell ref="K11:K13"/>
    <mergeCell ref="L11:L13"/>
    <mergeCell ref="H6:S8"/>
    <mergeCell ref="A11:A13"/>
    <mergeCell ref="C11:C13"/>
    <mergeCell ref="D11:D13"/>
    <mergeCell ref="E11:E13"/>
    <mergeCell ref="F11:F13"/>
    <mergeCell ref="G11:G13"/>
    <mergeCell ref="H11:H13"/>
    <mergeCell ref="I11:I13"/>
    <mergeCell ref="C6:F8"/>
    <mergeCell ref="B11:B13"/>
    <mergeCell ref="A6:A9"/>
    <mergeCell ref="B6:B9"/>
    <mergeCell ref="G6:G9"/>
    <mergeCell ref="P11:P13"/>
    <mergeCell ref="Q11:Q13"/>
    <mergeCell ref="R11:R13"/>
    <mergeCell ref="S11:S13"/>
    <mergeCell ref="M11:M13"/>
    <mergeCell ref="N11:N13"/>
    <mergeCell ref="O11:O13"/>
    <mergeCell ref="Q14:Q17"/>
    <mergeCell ref="R14:R17"/>
    <mergeCell ref="S14:S17"/>
    <mergeCell ref="H14:H17"/>
    <mergeCell ref="I14:I17"/>
    <mergeCell ref="J14:J17"/>
    <mergeCell ref="K14:K17"/>
    <mergeCell ref="L14:L17"/>
    <mergeCell ref="M14:M17"/>
    <mergeCell ref="A14:A17"/>
    <mergeCell ref="B18:B21"/>
    <mergeCell ref="C18:C21"/>
    <mergeCell ref="D18:D21"/>
    <mergeCell ref="E18:E21"/>
    <mergeCell ref="F18:F21"/>
    <mergeCell ref="N14:N17"/>
    <mergeCell ref="O14:O17"/>
    <mergeCell ref="P14:P17"/>
    <mergeCell ref="A18:A21"/>
    <mergeCell ref="B14:B17"/>
    <mergeCell ref="C14:C17"/>
    <mergeCell ref="D14:D17"/>
    <mergeCell ref="E14:E17"/>
    <mergeCell ref="F14:F17"/>
    <mergeCell ref="G14:G17"/>
    <mergeCell ref="B22:B24"/>
    <mergeCell ref="C22:C24"/>
    <mergeCell ref="D22:D24"/>
    <mergeCell ref="E22:E24"/>
    <mergeCell ref="F22:F24"/>
    <mergeCell ref="G22:G24"/>
    <mergeCell ref="H22:H24"/>
    <mergeCell ref="I22:I24"/>
    <mergeCell ref="G18:G21"/>
    <mergeCell ref="H18:H21"/>
    <mergeCell ref="I18:I21"/>
    <mergeCell ref="F25:F26"/>
    <mergeCell ref="G25:G26"/>
    <mergeCell ref="J22:J24"/>
    <mergeCell ref="K22:K24"/>
    <mergeCell ref="L22:L24"/>
    <mergeCell ref="M22:M24"/>
    <mergeCell ref="N22:N24"/>
    <mergeCell ref="O22:O24"/>
    <mergeCell ref="S18:S21"/>
    <mergeCell ref="M18:M21"/>
    <mergeCell ref="N18:N21"/>
    <mergeCell ref="O18:O21"/>
    <mergeCell ref="P18:P21"/>
    <mergeCell ref="Q18:Q21"/>
    <mergeCell ref="R18:R21"/>
    <mergeCell ref="J18:J21"/>
    <mergeCell ref="K18:K21"/>
    <mergeCell ref="L18:L21"/>
    <mergeCell ref="A22:A24"/>
    <mergeCell ref="A25:A26"/>
    <mergeCell ref="K1:S2"/>
    <mergeCell ref="A4:S4"/>
    <mergeCell ref="N25:N26"/>
    <mergeCell ref="O25:O26"/>
    <mergeCell ref="P25:P26"/>
    <mergeCell ref="Q25:Q26"/>
    <mergeCell ref="R25:R26"/>
    <mergeCell ref="S25:S26"/>
    <mergeCell ref="H25:H26"/>
    <mergeCell ref="I25:I26"/>
    <mergeCell ref="J25:J26"/>
    <mergeCell ref="K25:K26"/>
    <mergeCell ref="L25:L26"/>
    <mergeCell ref="M25:M26"/>
    <mergeCell ref="P22:P24"/>
    <mergeCell ref="Q22:Q24"/>
    <mergeCell ref="R22:R24"/>
    <mergeCell ref="S22:S24"/>
    <mergeCell ref="B25:B26"/>
    <mergeCell ref="C25:C26"/>
    <mergeCell ref="D25:D26"/>
    <mergeCell ref="E25:E26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Q11" sqref="Q11"/>
    </sheetView>
  </sheetViews>
  <sheetFormatPr defaultRowHeight="11.4" x14ac:dyDescent="0.2"/>
  <cols>
    <col min="1" max="1" width="27" customWidth="1"/>
    <col min="2" max="2" width="12.5" customWidth="1"/>
    <col min="3" max="3" width="12.25" customWidth="1"/>
  </cols>
  <sheetData>
    <row r="1" spans="1:15" ht="15.6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57" t="s">
        <v>33</v>
      </c>
      <c r="N1" s="57"/>
      <c r="O1" s="57"/>
    </row>
    <row r="2" spans="1:15" ht="67.8" customHeight="1" x14ac:dyDescent="0.3">
      <c r="A2" s="3"/>
      <c r="B2" s="3"/>
      <c r="C2" s="3"/>
      <c r="D2" s="3"/>
      <c r="E2" s="3"/>
      <c r="F2" s="3"/>
      <c r="G2" s="3"/>
      <c r="H2" s="58" t="s">
        <v>35</v>
      </c>
      <c r="I2" s="58"/>
      <c r="J2" s="58"/>
      <c r="K2" s="58"/>
      <c r="L2" s="58"/>
      <c r="M2" s="58"/>
      <c r="N2" s="58"/>
      <c r="O2" s="58"/>
    </row>
    <row r="3" spans="1:15" ht="23.4" customHeight="1" x14ac:dyDescent="0.3">
      <c r="A3" s="3"/>
      <c r="B3" s="3"/>
      <c r="C3" s="3"/>
      <c r="D3" s="3"/>
      <c r="E3" s="3"/>
      <c r="F3" s="3"/>
      <c r="G3" s="3"/>
      <c r="H3" s="7"/>
      <c r="I3" s="7"/>
      <c r="J3" s="7"/>
      <c r="K3" s="7"/>
      <c r="L3" s="7"/>
      <c r="M3" s="7"/>
      <c r="N3" s="7"/>
      <c r="O3" s="7"/>
    </row>
    <row r="4" spans="1:15" ht="15.6" x14ac:dyDescent="0.3">
      <c r="A4" s="59" t="s">
        <v>34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6.2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23.6" customHeight="1" thickBot="1" x14ac:dyDescent="0.25">
      <c r="A6" s="15" t="s">
        <v>23</v>
      </c>
      <c r="B6" s="15" t="s">
        <v>24</v>
      </c>
      <c r="C6" s="15" t="s">
        <v>25</v>
      </c>
      <c r="D6" s="60" t="s">
        <v>26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</row>
    <row r="7" spans="1:15" ht="15.6" x14ac:dyDescent="0.2">
      <c r="A7" s="16"/>
      <c r="B7" s="16"/>
      <c r="C7" s="16"/>
      <c r="D7" s="8">
        <v>2019</v>
      </c>
      <c r="E7" s="8">
        <v>2020</v>
      </c>
      <c r="F7" s="8">
        <v>2021</v>
      </c>
      <c r="G7" s="9">
        <v>2022</v>
      </c>
      <c r="H7" s="8">
        <v>2023</v>
      </c>
      <c r="I7" s="9">
        <v>2024</v>
      </c>
      <c r="J7" s="8">
        <v>2025</v>
      </c>
      <c r="K7" s="9">
        <v>2026</v>
      </c>
      <c r="L7" s="8">
        <v>2027</v>
      </c>
      <c r="M7" s="9">
        <v>2028</v>
      </c>
      <c r="N7" s="8">
        <v>2029</v>
      </c>
      <c r="O7" s="8">
        <v>2030</v>
      </c>
    </row>
    <row r="8" spans="1:15" ht="16.2" thickBot="1" x14ac:dyDescent="0.25">
      <c r="A8" s="17"/>
      <c r="B8" s="17"/>
      <c r="C8" s="17"/>
      <c r="D8" s="4" t="s">
        <v>27</v>
      </c>
      <c r="E8" s="4" t="s">
        <v>28</v>
      </c>
      <c r="F8" s="4" t="s">
        <v>27</v>
      </c>
      <c r="G8" s="5" t="s">
        <v>27</v>
      </c>
      <c r="H8" s="4" t="s">
        <v>27</v>
      </c>
      <c r="I8" s="5" t="s">
        <v>27</v>
      </c>
      <c r="J8" s="4" t="s">
        <v>27</v>
      </c>
      <c r="K8" s="5" t="s">
        <v>27</v>
      </c>
      <c r="L8" s="4" t="s">
        <v>27</v>
      </c>
      <c r="M8" s="5" t="s">
        <v>27</v>
      </c>
      <c r="N8" s="4" t="s">
        <v>27</v>
      </c>
      <c r="O8" s="4" t="s">
        <v>27</v>
      </c>
    </row>
    <row r="9" spans="1:15" ht="16.2" thickBot="1" x14ac:dyDescent="0.25">
      <c r="A9" s="6">
        <v>1</v>
      </c>
      <c r="B9" s="4">
        <v>2</v>
      </c>
      <c r="C9" s="4">
        <v>3</v>
      </c>
      <c r="D9" s="5">
        <v>4</v>
      </c>
      <c r="E9" s="5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31.8" thickBot="1" x14ac:dyDescent="0.25">
      <c r="A10" s="10" t="s">
        <v>7</v>
      </c>
      <c r="B10" s="4" t="s">
        <v>30</v>
      </c>
      <c r="C10" s="4">
        <f>D10+E10+F10+G10+H10+I10+J10+K10+L10+M10+N10+O10</f>
        <v>725.60000000000014</v>
      </c>
      <c r="D10" s="4">
        <v>32</v>
      </c>
      <c r="E10" s="4">
        <v>61.2</v>
      </c>
      <c r="F10" s="4">
        <v>148.4</v>
      </c>
      <c r="G10" s="4">
        <f>G11</f>
        <v>78.900000000000006</v>
      </c>
      <c r="H10" s="4">
        <v>6.8</v>
      </c>
      <c r="I10" s="4">
        <v>7.1</v>
      </c>
      <c r="J10" s="4">
        <v>65.2</v>
      </c>
      <c r="K10" s="4">
        <v>65.2</v>
      </c>
      <c r="L10" s="4">
        <v>65.2</v>
      </c>
      <c r="M10" s="4">
        <v>65.2</v>
      </c>
      <c r="N10" s="4">
        <v>65.2</v>
      </c>
      <c r="O10" s="4">
        <v>65.2</v>
      </c>
    </row>
    <row r="11" spans="1:15" ht="214.2" customHeight="1" thickBot="1" x14ac:dyDescent="0.25">
      <c r="A11" s="56" t="s">
        <v>29</v>
      </c>
      <c r="B11" s="4" t="s">
        <v>31</v>
      </c>
      <c r="C11" s="4">
        <f>D11+E11+F11+G11+H11+I11+J11+K11+L11+M11+N11+O11</f>
        <v>725.60000000000014</v>
      </c>
      <c r="D11" s="4">
        <v>32</v>
      </c>
      <c r="E11" s="4">
        <v>61.2</v>
      </c>
      <c r="F11" s="4">
        <v>148.4</v>
      </c>
      <c r="G11" s="4">
        <v>78.900000000000006</v>
      </c>
      <c r="H11" s="4">
        <v>6.8</v>
      </c>
      <c r="I11" s="4">
        <v>7.1</v>
      </c>
      <c r="J11" s="4">
        <v>65.2</v>
      </c>
      <c r="K11" s="4">
        <v>65.2</v>
      </c>
      <c r="L11" s="4">
        <v>65.2</v>
      </c>
      <c r="M11" s="4">
        <v>65.2</v>
      </c>
      <c r="N11" s="4">
        <v>65.2</v>
      </c>
      <c r="O11" s="4">
        <v>65.2</v>
      </c>
    </row>
    <row r="12" spans="1:15" ht="31.8" thickBot="1" x14ac:dyDescent="0.25">
      <c r="A12" s="17"/>
      <c r="B12" s="4" t="s">
        <v>32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15.6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5.6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6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8">
    <mergeCell ref="A11:A12"/>
    <mergeCell ref="M1:O1"/>
    <mergeCell ref="H2:O2"/>
    <mergeCell ref="A4:O4"/>
    <mergeCell ref="A6:A8"/>
    <mergeCell ref="B6:B8"/>
    <mergeCell ref="C6:C8"/>
    <mergeCell ref="D6:O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Лист3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2022-12-12T07:35:28Z</cp:lastPrinted>
  <dcterms:created xsi:type="dcterms:W3CDTF">2022-08-18T11:20:06Z</dcterms:created>
  <dcterms:modified xsi:type="dcterms:W3CDTF">2022-12-12T07:35:51Z</dcterms:modified>
</cp:coreProperties>
</file>