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552" windowWidth="22176" windowHeight="8940"/>
  </bookViews>
  <sheets>
    <sheet name="Все года" sheetId="1" r:id="rId1"/>
  </sheets>
  <definedNames>
    <definedName name="_xlnm.Print_Titles" localSheetId="0">'Все года'!$12:$12</definedName>
  </definedNames>
  <calcPr calcId="144525"/>
</workbook>
</file>

<file path=xl/calcChain.xml><?xml version="1.0" encoding="utf-8"?>
<calcChain xmlns="http://schemas.openxmlformats.org/spreadsheetml/2006/main">
  <c r="AA14" i="1" l="1"/>
  <c r="AA48" i="1" l="1"/>
  <c r="AA49" i="1"/>
  <c r="AA33" i="1"/>
  <c r="AA30" i="1"/>
  <c r="AA29" i="1" s="1"/>
  <c r="AA23" i="1"/>
  <c r="AA13" i="1"/>
</calcChain>
</file>

<file path=xl/sharedStrings.xml><?xml version="1.0" encoding="utf-8"?>
<sst xmlns="http://schemas.openxmlformats.org/spreadsheetml/2006/main" count="461" uniqueCount="131">
  <si>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</si>
  <si>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</si>
  <si>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</si>
  <si>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</si>
  <si>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</si>
  <si>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</si>
  <si>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</si>
  <si>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</si>
  <si>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</si>
  <si>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</si>
  <si>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</si>
  <si>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</si>
  <si>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</si>
  <si>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</si>
  <si>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</si>
  <si>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</si>
  <si>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 (Ф)</t>
  </si>
  <si>
    <t>2021 г. (Р)</t>
  </si>
  <si>
    <t>2021 г. (М)</t>
  </si>
  <si>
    <t>1</t>
  </si>
  <si>
    <t>2</t>
  </si>
  <si>
    <t>3</t>
  </si>
  <si>
    <t>4</t>
  </si>
  <si>
    <t>5</t>
  </si>
  <si>
    <t>6</t>
  </si>
  <si>
    <t>7</t>
  </si>
  <si>
    <t>10</t>
  </si>
  <si>
    <t>11</t>
  </si>
  <si>
    <t>12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</si>
  <si>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</si>
  <si>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</si>
  <si>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</si>
  <si>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</si>
  <si>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</si>
  <si>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</si>
  <si>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</si>
  <si>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</si>
  <si>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</si>
  <si>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</si>
  <si>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</si>
  <si>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</si>
  <si>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</si>
  <si>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</si>
  <si>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правонарушениях» перечня должностных лиц, уполномоченных составлять протоколы об административных правонарушениях,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</si>
  <si>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</si>
  <si>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Верхнеобливского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</si>
  <si>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</si>
  <si>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</si>
  <si>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</si>
  <si>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внешнего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</si>
  <si>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</si>
  <si>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540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</si>
  <si>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</si>
  <si>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</si>
  <si>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</si>
  <si>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</si>
  <si>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Верхнеобливского сельского поселения (Специальные расходы)</t>
  </si>
  <si>
    <t>99.3.00.92400</t>
  </si>
  <si>
    <t>880</t>
  </si>
  <si>
    <t>Расходы на проведение выборов в представительный орган муниципального образования в рамках непрограммных расходов органов местного самоуправления Верхнеобливского сельского поселения (Специальные расходы)</t>
  </si>
  <si>
    <t>99.9.00.85570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</si>
  <si>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</si>
  <si>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</si>
  <si>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деятельности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</si>
  <si>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89.2.00.25170</t>
  </si>
  <si>
    <t>Реализация направления расходов в рамках обеспечения деятельности Администрации Верхнеобливского сельского поселения (Уплата налогов, сборов и иных платежей)</t>
  </si>
  <si>
    <t>89.2.00.99990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</si>
  <si>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</si>
  <si>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</si>
  <si>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</si>
  <si>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</si>
  <si>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Верхнеобливского сельского поселения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</si>
  <si>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</si>
  <si>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</si>
  <si>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</si>
  <si>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</si>
  <si>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</si>
  <si>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 в части содержания специалиста в рамках муниципальной программы Верхнеобливского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объетах" (Иные межбюджетные трансферты)</t>
  </si>
  <si>
    <t>02.0.00.89060</t>
  </si>
  <si>
    <t>Обеспечение пожарной безопасности</t>
  </si>
  <si>
    <t>Мероприятия на обеспечение деятельности пожарной безопасности населения в рамках муниципальной программы Верхнеобливского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</si>
  <si>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02.0.00.25150</t>
  </si>
  <si>
    <t>Мероприятия на обеспечение деятельности пожарной безопасности населения в рамках муниципальной программы Верхнеобливского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(Уплата налогов, сборов и иных платежей)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</si>
  <si>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</si>
  <si>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</si>
  <si>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Верхнеобливского сельского поселения «Обеспечение общественного порядка и противодействие преступности» (Расходы на выплаты персоналу государственных (муниципальных) органов)</t>
  </si>
  <si>
    <t>01.0.00.25010</t>
  </si>
  <si>
    <t>Мероприятия по противодействию преступности в рамках муниципальной программы Верхнеобливского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</si>
  <si>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</si>
  <si>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</si>
  <si>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Расходы по оценке муниципального имущества, признание прав и регулирование отношений по муниципальной собственности в рамках непрограммных расходов органов местного самоуправления Верхнеобливского сельского поселения (Иные закупки товаров, работ и услуг для обеспечения государственных (муниципальных) нужд)</t>
  </si>
  <si>
    <t>99.9.00.25230</t>
  </si>
  <si>
    <t>Расходы за счет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Верхнеобливского сельского поселения (Иные закупки товаров, работ и услуг для обеспечения государственных (муниципальных) нужд)</t>
  </si>
  <si>
    <t>99.9.00.85010</t>
  </si>
  <si>
    <t>Расходы на проведение мероприятий по внесению изменений в документы территориального планирования в рамках непрограмных расходов органов местного самоуправления Верхнеобливского сельского поселения (Иные закупки товаров, работ и услуг для обеспечения государственных (муниципальных) нужд)</t>
  </si>
  <si>
    <t>99.9.00.85540</t>
  </si>
  <si>
    <t>Расходы на проведение мероприятий по внесению изменений в документы градостроительного зонирования в рамках непрограмных расходов органов местного самоуправления Верхнеобливского сельского поселения (Иные закупки товаров, работ и услуг для обеспечения государственных (муниципальных) нужд)</t>
  </si>
  <si>
    <t>99.9.00.85550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</si>
  <si>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</si>
  <si>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</si>
  <si>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</si>
  <si>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</si>
  <si>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05.0.00.25040</t>
  </si>
  <si>
    <t>Мероприятия по озеленению территории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</si>
  <si>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05.0.00.25050</t>
  </si>
  <si>
    <t>Мероприятия по организации и содержанию мест захоронения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</si>
  <si>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05.0.00.25060</t>
  </si>
  <si>
    <t>Прочие мероприятия по содержанию территории поселения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</si>
  <si>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05.0.00.25070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</si>
  <si>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</si>
  <si>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</si>
  <si>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</si>
  <si>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</si>
  <si>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</si>
  <si>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Расходы на обеспечение деятельности муниципального бюджетного учреждения культуры «Верхнеобливский сельский Дом культуры» в рамках муниципальной программы Верхнеобливского сельского поселения«Развитие культуры» (Субсидии бюджетным учреждениям)</t>
  </si>
  <si>
    <t>03.0.00.01590</t>
  </si>
  <si>
    <t>610</t>
  </si>
  <si>
    <t>СОЦИАЛЬНАЯ ПОЛИТИКА</t>
  </si>
  <si>
    <t>Пенсионное обеспечение</t>
  </si>
  <si>
    <t>Выплата государственной пенсии за выслугу лет муниципальным служащим в рамках непрограммных расходов органов местного самоуправления Верхнеобливского сельского поселения (Публичные нормативные социальные выплаты гражданам)</t>
  </si>
  <si>
    <t>99.9.00.13010</t>
  </si>
  <si>
    <t>310</t>
  </si>
  <si>
    <t>ФИЗИЧЕСКАЯ КУЛЬТУРА И СПОРТ</t>
  </si>
  <si>
    <t>Массовый спорт</t>
  </si>
  <si>
    <t>Мероприятие по физическому воспитанию населения Верхнеобливского сельского поселения и обеспечение организации и проведения физкультурных и массовых мероприятий в рамках муниципальной программы Верхнеобливского сельского поселения "Развитие физической культуры» (Иные закупки товаров, работ и услуг для обеспечения государственных (муниципальных) нужд)</t>
  </si>
  <si>
    <t>07.0.00.25090</t>
  </si>
  <si>
    <t>Всего</t>
  </si>
  <si>
    <t>Приложение 2</t>
  </si>
  <si>
    <t>к решению Собрания  депутатов Верхнеобливского сельского поселения " Об утверждении отчета об исполнении бюджета Верхнеобливского сельского поселения Тацинского поселения за 2019 год" от  .05.2020 г №</t>
  </si>
  <si>
    <t>Кассовое исполнение</t>
  </si>
  <si>
    <t xml:space="preserve">Расходы бюджета  Верхнеобливского сельского поселения Тацинского района по ведомственной структуре расходов бюджета  Верхнеобливского сельского поселения Тацинского района 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</si>
</sst>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00"/>
    <numFmt numFmtId="166" formatCode="0.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67"/>
  <sheetViews>
    <sheetView showGridLines="0" tabSelected="1" topLeftCell="A38" zoomScale="70" zoomScaleNormal="70" workbookViewId="0">
      <selection activeCell="AA38" sqref="AA38"/>
    </sheetView>
  </sheetViews>
  <sheetFormatPr defaultRowHeight="10.199999999999999" customHeight="1" x14ac:dyDescent="0.3"/>
  <cols>
    <col min="1" max="1" width="43.109375" customWidth="1"/>
    <col min="2" max="2" width="16.77734375" customWidth="1"/>
    <col min="3" max="4" width="10.77734375" customWidth="1"/>
    <col min="5" max="5" width="16.21875" customWidth="1"/>
    <col min="6" max="19" width="8" hidden="1"/>
    <col min="20" max="20" width="10.77734375" customWidth="1"/>
    <col min="21" max="26" width="8" hidden="1"/>
    <col min="27" max="27" width="35.44140625" customWidth="1"/>
    <col min="28" max="44" width="8" hidden="1"/>
  </cols>
  <sheetData>
    <row r="1" spans="1:44" ht="11.4" customHeight="1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  <c r="U1" s="16"/>
      <c r="V1" s="17"/>
      <c r="W1" s="17"/>
      <c r="X1" s="17"/>
      <c r="Y1" s="17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9"/>
      <c r="AP1" s="19"/>
      <c r="AQ1" s="19"/>
      <c r="AR1" s="19"/>
    </row>
    <row r="2" spans="1:44" ht="11.4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6"/>
      <c r="U2" s="16"/>
      <c r="V2" s="17"/>
      <c r="W2" s="17"/>
      <c r="X2" s="17"/>
      <c r="Y2" s="17"/>
      <c r="Z2" s="18"/>
      <c r="AA2" s="18" t="s">
        <v>127</v>
      </c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9"/>
      <c r="AP2" s="19"/>
      <c r="AQ2" s="19"/>
      <c r="AR2" s="19"/>
    </row>
    <row r="3" spans="1:44" ht="11.4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21" t="s">
        <v>128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19"/>
      <c r="AP3" s="19"/>
      <c r="AQ3" s="19"/>
      <c r="AR3" s="19"/>
    </row>
    <row r="4" spans="1:44" ht="31.8" customHeight="1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19"/>
      <c r="AP4" s="19"/>
      <c r="AQ4" s="19"/>
      <c r="AR4" s="19"/>
    </row>
    <row r="5" spans="1:44" ht="52.8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9"/>
      <c r="AP5" s="19"/>
      <c r="AQ5" s="19"/>
      <c r="AR5" s="19"/>
    </row>
    <row r="6" spans="1:44" ht="24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0"/>
      <c r="W6" s="20"/>
      <c r="X6" s="20"/>
      <c r="Y6" s="20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</row>
    <row r="7" spans="1:44" ht="40.200000000000003" customHeight="1" x14ac:dyDescent="0.3">
      <c r="A7" s="23" t="s">
        <v>130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</row>
    <row r="8" spans="1:44" ht="30" customHeight="1" x14ac:dyDescent="0.3"/>
    <row r="9" spans="1:44" ht="19.9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14.4" customHeight="1" x14ac:dyDescent="0.3">
      <c r="A10" s="22" t="s">
        <v>5</v>
      </c>
      <c r="B10" s="24" t="s">
        <v>6</v>
      </c>
      <c r="C10" s="24" t="s">
        <v>7</v>
      </c>
      <c r="D10" s="24" t="s">
        <v>8</v>
      </c>
      <c r="E10" s="24" t="s">
        <v>9</v>
      </c>
      <c r="F10" s="24" t="s">
        <v>9</v>
      </c>
      <c r="G10" s="24" t="s">
        <v>9</v>
      </c>
      <c r="H10" s="24" t="s">
        <v>9</v>
      </c>
      <c r="I10" s="24" t="s">
        <v>9</v>
      </c>
      <c r="J10" s="24" t="s">
        <v>9</v>
      </c>
      <c r="K10" s="24" t="s">
        <v>9</v>
      </c>
      <c r="L10" s="24" t="s">
        <v>9</v>
      </c>
      <c r="M10" s="24" t="s">
        <v>9</v>
      </c>
      <c r="N10" s="24" t="s">
        <v>9</v>
      </c>
      <c r="O10" s="24" t="s">
        <v>9</v>
      </c>
      <c r="P10" s="24" t="s">
        <v>9</v>
      </c>
      <c r="Q10" s="24" t="s">
        <v>9</v>
      </c>
      <c r="R10" s="24" t="s">
        <v>9</v>
      </c>
      <c r="S10" s="24" t="s">
        <v>9</v>
      </c>
      <c r="T10" s="24" t="s">
        <v>10</v>
      </c>
      <c r="U10" s="24" t="s">
        <v>11</v>
      </c>
      <c r="V10" s="24" t="s">
        <v>12</v>
      </c>
      <c r="W10" s="24" t="s">
        <v>13</v>
      </c>
      <c r="X10" s="24" t="s">
        <v>14</v>
      </c>
      <c r="Y10" s="24" t="s">
        <v>15</v>
      </c>
      <c r="Z10" s="22" t="s">
        <v>5</v>
      </c>
      <c r="AA10" s="22" t="s">
        <v>129</v>
      </c>
      <c r="AB10" s="22" t="s">
        <v>1</v>
      </c>
      <c r="AC10" s="22" t="s">
        <v>2</v>
      </c>
      <c r="AD10" s="22" t="s">
        <v>3</v>
      </c>
      <c r="AE10" s="22" t="s">
        <v>0</v>
      </c>
      <c r="AF10" s="22" t="s">
        <v>1</v>
      </c>
      <c r="AG10" s="22" t="s">
        <v>2</v>
      </c>
      <c r="AH10" s="22" t="s">
        <v>3</v>
      </c>
      <c r="AI10" s="22" t="s">
        <v>4</v>
      </c>
      <c r="AJ10" s="22" t="s">
        <v>0</v>
      </c>
      <c r="AK10" s="22" t="s">
        <v>1</v>
      </c>
      <c r="AL10" s="22" t="s">
        <v>2</v>
      </c>
      <c r="AM10" s="22" t="s">
        <v>3</v>
      </c>
      <c r="AN10" s="22" t="s">
        <v>4</v>
      </c>
      <c r="AO10" s="22" t="s">
        <v>16</v>
      </c>
      <c r="AP10" s="22" t="s">
        <v>17</v>
      </c>
      <c r="AQ10" s="22" t="s">
        <v>18</v>
      </c>
      <c r="AR10" s="22" t="s">
        <v>5</v>
      </c>
    </row>
    <row r="11" spans="1:44" ht="14.4" customHeight="1" x14ac:dyDescent="0.3">
      <c r="A11" s="22"/>
      <c r="B11" s="24" t="s">
        <v>6</v>
      </c>
      <c r="C11" s="24" t="s">
        <v>7</v>
      </c>
      <c r="D11" s="24" t="s">
        <v>8</v>
      </c>
      <c r="E11" s="24" t="s">
        <v>9</v>
      </c>
      <c r="F11" s="24" t="s">
        <v>9</v>
      </c>
      <c r="G11" s="24" t="s">
        <v>9</v>
      </c>
      <c r="H11" s="24" t="s">
        <v>9</v>
      </c>
      <c r="I11" s="24" t="s">
        <v>9</v>
      </c>
      <c r="J11" s="24" t="s">
        <v>9</v>
      </c>
      <c r="K11" s="24" t="s">
        <v>9</v>
      </c>
      <c r="L11" s="24" t="s">
        <v>9</v>
      </c>
      <c r="M11" s="24" t="s">
        <v>9</v>
      </c>
      <c r="N11" s="24" t="s">
        <v>9</v>
      </c>
      <c r="O11" s="24" t="s">
        <v>9</v>
      </c>
      <c r="P11" s="24" t="s">
        <v>9</v>
      </c>
      <c r="Q11" s="24" t="s">
        <v>9</v>
      </c>
      <c r="R11" s="24" t="s">
        <v>9</v>
      </c>
      <c r="S11" s="24" t="s">
        <v>9</v>
      </c>
      <c r="T11" s="24" t="s">
        <v>10</v>
      </c>
      <c r="U11" s="24" t="s">
        <v>11</v>
      </c>
      <c r="V11" s="24" t="s">
        <v>12</v>
      </c>
      <c r="W11" s="24" t="s">
        <v>13</v>
      </c>
      <c r="X11" s="24" t="s">
        <v>14</v>
      </c>
      <c r="Y11" s="24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 t="s">
        <v>1</v>
      </c>
      <c r="AP11" s="22" t="s">
        <v>2</v>
      </c>
      <c r="AQ11" s="22" t="s">
        <v>3</v>
      </c>
      <c r="AR11" s="22"/>
    </row>
    <row r="12" spans="1:44" ht="18.75" customHeight="1" x14ac:dyDescent="0.3">
      <c r="A12" s="2" t="s">
        <v>19</v>
      </c>
      <c r="B12" s="2" t="s">
        <v>20</v>
      </c>
      <c r="C12" s="2" t="s">
        <v>21</v>
      </c>
      <c r="D12" s="2" t="s">
        <v>22</v>
      </c>
      <c r="E12" s="2" t="s">
        <v>23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 t="s">
        <v>24</v>
      </c>
      <c r="U12" s="2"/>
      <c r="V12" s="3"/>
      <c r="W12" s="3"/>
      <c r="X12" s="3"/>
      <c r="Y12" s="3"/>
      <c r="Z12" s="2"/>
      <c r="AA12" s="2" t="s">
        <v>25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ht="34.200000000000003" customHeight="1" x14ac:dyDescent="0.3">
      <c r="A13" s="10" t="s">
        <v>30</v>
      </c>
      <c r="B13" s="11" t="s">
        <v>29</v>
      </c>
      <c r="C13" s="11" t="s">
        <v>31</v>
      </c>
      <c r="D13" s="11" t="s">
        <v>32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  <c r="Z13" s="10" t="s">
        <v>30</v>
      </c>
      <c r="AA13" s="14">
        <f>AA14+AA23+AA26+AA20</f>
        <v>4561.5583299999998</v>
      </c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5"/>
      <c r="AP13" s="5"/>
      <c r="AQ13" s="5"/>
      <c r="AR13" s="4" t="s">
        <v>30</v>
      </c>
    </row>
    <row r="14" spans="1:44" ht="136.80000000000001" customHeight="1" x14ac:dyDescent="0.3">
      <c r="A14" s="10" t="s">
        <v>33</v>
      </c>
      <c r="B14" s="11" t="s">
        <v>29</v>
      </c>
      <c r="C14" s="11" t="s">
        <v>31</v>
      </c>
      <c r="D14" s="11" t="s">
        <v>34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  <c r="Z14" s="10" t="s">
        <v>33</v>
      </c>
      <c r="AA14" s="14">
        <f>AA15+AA16+AA17+AA18+AA19</f>
        <v>4032.9368299999996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5"/>
      <c r="AP14" s="5"/>
      <c r="AQ14" s="5"/>
      <c r="AR14" s="4" t="s">
        <v>33</v>
      </c>
    </row>
    <row r="15" spans="1:44" ht="171" customHeight="1" x14ac:dyDescent="0.3">
      <c r="A15" s="13" t="s">
        <v>35</v>
      </c>
      <c r="B15" s="11" t="s">
        <v>29</v>
      </c>
      <c r="C15" s="11" t="s">
        <v>31</v>
      </c>
      <c r="D15" s="11" t="s">
        <v>34</v>
      </c>
      <c r="E15" s="11" t="s">
        <v>36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 t="s">
        <v>37</v>
      </c>
      <c r="U15" s="11"/>
      <c r="V15" s="12"/>
      <c r="W15" s="12"/>
      <c r="X15" s="12"/>
      <c r="Y15" s="12"/>
      <c r="Z15" s="13" t="s">
        <v>35</v>
      </c>
      <c r="AA15" s="14">
        <v>3383.6873999999998</v>
      </c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7"/>
      <c r="AP15" s="7"/>
      <c r="AQ15" s="7"/>
      <c r="AR15" s="6" t="s">
        <v>35</v>
      </c>
    </row>
    <row r="16" spans="1:44" ht="171" customHeight="1" x14ac:dyDescent="0.3">
      <c r="A16" s="13" t="s">
        <v>38</v>
      </c>
      <c r="B16" s="11" t="s">
        <v>29</v>
      </c>
      <c r="C16" s="11" t="s">
        <v>31</v>
      </c>
      <c r="D16" s="11" t="s">
        <v>34</v>
      </c>
      <c r="E16" s="11" t="s">
        <v>39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 t="s">
        <v>40</v>
      </c>
      <c r="U16" s="11"/>
      <c r="V16" s="12"/>
      <c r="W16" s="12"/>
      <c r="X16" s="12"/>
      <c r="Y16" s="12"/>
      <c r="Z16" s="13" t="s">
        <v>38</v>
      </c>
      <c r="AA16" s="14">
        <v>646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7"/>
      <c r="AP16" s="7"/>
      <c r="AQ16" s="7"/>
      <c r="AR16" s="6" t="s">
        <v>38</v>
      </c>
    </row>
    <row r="17" spans="1:44" ht="136.80000000000001" customHeight="1" x14ac:dyDescent="0.3">
      <c r="A17" s="10" t="s">
        <v>41</v>
      </c>
      <c r="B17" s="11" t="s">
        <v>29</v>
      </c>
      <c r="C17" s="11" t="s">
        <v>31</v>
      </c>
      <c r="D17" s="11" t="s">
        <v>34</v>
      </c>
      <c r="E17" s="11" t="s">
        <v>39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 t="s">
        <v>42</v>
      </c>
      <c r="U17" s="11"/>
      <c r="V17" s="12"/>
      <c r="W17" s="12"/>
      <c r="X17" s="12"/>
      <c r="Y17" s="12"/>
      <c r="Z17" s="10" t="s">
        <v>41</v>
      </c>
      <c r="AA17" s="14">
        <v>2.2494299999999998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7"/>
      <c r="AP17" s="7"/>
      <c r="AQ17" s="7"/>
      <c r="AR17" s="8" t="s">
        <v>41</v>
      </c>
    </row>
    <row r="18" spans="1:44" ht="290.7" customHeight="1" x14ac:dyDescent="0.3">
      <c r="A18" s="13" t="s">
        <v>43</v>
      </c>
      <c r="B18" s="11" t="s">
        <v>29</v>
      </c>
      <c r="C18" s="11" t="s">
        <v>31</v>
      </c>
      <c r="D18" s="11" t="s">
        <v>34</v>
      </c>
      <c r="E18" s="11" t="s">
        <v>44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 t="s">
        <v>40</v>
      </c>
      <c r="U18" s="11"/>
      <c r="V18" s="12"/>
      <c r="W18" s="12"/>
      <c r="X18" s="12"/>
      <c r="Y18" s="12"/>
      <c r="Z18" s="13" t="s">
        <v>43</v>
      </c>
      <c r="AA18" s="14">
        <v>0.2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7"/>
      <c r="AP18" s="7"/>
      <c r="AQ18" s="7"/>
      <c r="AR18" s="6" t="s">
        <v>43</v>
      </c>
    </row>
    <row r="19" spans="1:44" ht="153.9" customHeight="1" x14ac:dyDescent="0.3">
      <c r="A19" s="10" t="s">
        <v>45</v>
      </c>
      <c r="B19" s="11" t="s">
        <v>29</v>
      </c>
      <c r="C19" s="11" t="s">
        <v>31</v>
      </c>
      <c r="D19" s="11" t="s">
        <v>34</v>
      </c>
      <c r="E19" s="11" t="s">
        <v>46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 t="s">
        <v>37</v>
      </c>
      <c r="U19" s="11"/>
      <c r="V19" s="12"/>
      <c r="W19" s="12"/>
      <c r="X19" s="12"/>
      <c r="Y19" s="12"/>
      <c r="Z19" s="10" t="s">
        <v>45</v>
      </c>
      <c r="AA19" s="14">
        <v>0.8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7"/>
      <c r="AP19" s="7"/>
      <c r="AQ19" s="7"/>
      <c r="AR19" s="8" t="s">
        <v>45</v>
      </c>
    </row>
    <row r="20" spans="1:44" ht="85.5" customHeight="1" x14ac:dyDescent="0.3">
      <c r="A20" s="10" t="s">
        <v>47</v>
      </c>
      <c r="B20" s="11" t="s">
        <v>29</v>
      </c>
      <c r="C20" s="11" t="s">
        <v>31</v>
      </c>
      <c r="D20" s="11" t="s">
        <v>48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  <c r="Z20" s="10" t="s">
        <v>47</v>
      </c>
      <c r="AA20" s="14">
        <v>36.799999999999997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5"/>
      <c r="AP20" s="5"/>
      <c r="AQ20" s="5"/>
      <c r="AR20" s="4" t="s">
        <v>47</v>
      </c>
    </row>
    <row r="21" spans="1:44" ht="171" customHeight="1" x14ac:dyDescent="0.3">
      <c r="A21" s="13" t="s">
        <v>49</v>
      </c>
      <c r="B21" s="11" t="s">
        <v>29</v>
      </c>
      <c r="C21" s="11" t="s">
        <v>31</v>
      </c>
      <c r="D21" s="11" t="s">
        <v>48</v>
      </c>
      <c r="E21" s="11" t="s">
        <v>50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 t="s">
        <v>51</v>
      </c>
      <c r="U21" s="11"/>
      <c r="V21" s="12"/>
      <c r="W21" s="12"/>
      <c r="X21" s="12"/>
      <c r="Y21" s="12"/>
      <c r="Z21" s="13" t="s">
        <v>49</v>
      </c>
      <c r="AA21" s="14">
        <v>18.399999999999999</v>
      </c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7"/>
      <c r="AP21" s="7"/>
      <c r="AQ21" s="7"/>
      <c r="AR21" s="6" t="s">
        <v>49</v>
      </c>
    </row>
    <row r="22" spans="1:44" ht="188.1" customHeight="1" x14ac:dyDescent="0.3">
      <c r="A22" s="13" t="s">
        <v>52</v>
      </c>
      <c r="B22" s="11" t="s">
        <v>29</v>
      </c>
      <c r="C22" s="11" t="s">
        <v>31</v>
      </c>
      <c r="D22" s="11" t="s">
        <v>48</v>
      </c>
      <c r="E22" s="11" t="s">
        <v>53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 t="s">
        <v>51</v>
      </c>
      <c r="U22" s="11"/>
      <c r="V22" s="12"/>
      <c r="W22" s="12"/>
      <c r="X22" s="12"/>
      <c r="Y22" s="12"/>
      <c r="Z22" s="13" t="s">
        <v>52</v>
      </c>
      <c r="AA22" s="14">
        <v>18.399999999999999</v>
      </c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7"/>
      <c r="AP22" s="7"/>
      <c r="AQ22" s="7"/>
      <c r="AR22" s="6" t="s">
        <v>52</v>
      </c>
    </row>
    <row r="23" spans="1:44" ht="34.200000000000003" customHeight="1" x14ac:dyDescent="0.3">
      <c r="A23" s="10" t="s">
        <v>54</v>
      </c>
      <c r="B23" s="11" t="s">
        <v>29</v>
      </c>
      <c r="C23" s="11" t="s">
        <v>31</v>
      </c>
      <c r="D23" s="11" t="s">
        <v>55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  <c r="Z23" s="10" t="s">
        <v>54</v>
      </c>
      <c r="AA23" s="14">
        <f>AA24+AA25</f>
        <v>431.0215</v>
      </c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5"/>
      <c r="AP23" s="5"/>
      <c r="AQ23" s="5"/>
      <c r="AR23" s="4" t="s">
        <v>54</v>
      </c>
    </row>
    <row r="24" spans="1:44" ht="119.7" customHeight="1" x14ac:dyDescent="0.3">
      <c r="A24" s="10" t="s">
        <v>56</v>
      </c>
      <c r="B24" s="11" t="s">
        <v>29</v>
      </c>
      <c r="C24" s="11" t="s">
        <v>31</v>
      </c>
      <c r="D24" s="11" t="s">
        <v>55</v>
      </c>
      <c r="E24" s="11" t="s">
        <v>57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 t="s">
        <v>58</v>
      </c>
      <c r="U24" s="11"/>
      <c r="V24" s="12"/>
      <c r="W24" s="12"/>
      <c r="X24" s="12"/>
      <c r="Y24" s="12"/>
      <c r="Z24" s="10" t="s">
        <v>56</v>
      </c>
      <c r="AA24" s="14">
        <v>153.22149999999999</v>
      </c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7"/>
      <c r="AP24" s="7"/>
      <c r="AQ24" s="7"/>
      <c r="AR24" s="8" t="s">
        <v>56</v>
      </c>
    </row>
    <row r="25" spans="1:44" ht="119.7" customHeight="1" x14ac:dyDescent="0.3">
      <c r="A25" s="10" t="s">
        <v>59</v>
      </c>
      <c r="B25" s="11" t="s">
        <v>29</v>
      </c>
      <c r="C25" s="11" t="s">
        <v>31</v>
      </c>
      <c r="D25" s="11" t="s">
        <v>55</v>
      </c>
      <c r="E25" s="11" t="s">
        <v>60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 t="s">
        <v>58</v>
      </c>
      <c r="U25" s="11"/>
      <c r="V25" s="12"/>
      <c r="W25" s="12"/>
      <c r="X25" s="12"/>
      <c r="Y25" s="12"/>
      <c r="Z25" s="10" t="s">
        <v>59</v>
      </c>
      <c r="AA25" s="14">
        <v>277.8</v>
      </c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7"/>
      <c r="AP25" s="7"/>
      <c r="AQ25" s="7"/>
      <c r="AR25" s="8" t="s">
        <v>59</v>
      </c>
    </row>
    <row r="26" spans="1:44" ht="34.200000000000003" customHeight="1" x14ac:dyDescent="0.3">
      <c r="A26" s="10" t="s">
        <v>61</v>
      </c>
      <c r="B26" s="11" t="s">
        <v>29</v>
      </c>
      <c r="C26" s="11" t="s">
        <v>31</v>
      </c>
      <c r="D26" s="11" t="s">
        <v>62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  <c r="Z26" s="10" t="s">
        <v>61</v>
      </c>
      <c r="AA26" s="14">
        <v>60.8</v>
      </c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5"/>
      <c r="AP26" s="5"/>
      <c r="AQ26" s="5"/>
      <c r="AR26" s="4" t="s">
        <v>61</v>
      </c>
    </row>
    <row r="27" spans="1:44" ht="153.9" customHeight="1" x14ac:dyDescent="0.3">
      <c r="A27" s="10" t="s">
        <v>63</v>
      </c>
      <c r="B27" s="11" t="s">
        <v>29</v>
      </c>
      <c r="C27" s="11" t="s">
        <v>31</v>
      </c>
      <c r="D27" s="11" t="s">
        <v>62</v>
      </c>
      <c r="E27" s="11" t="s">
        <v>64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 t="s">
        <v>40</v>
      </c>
      <c r="U27" s="11"/>
      <c r="V27" s="12"/>
      <c r="W27" s="12"/>
      <c r="X27" s="12"/>
      <c r="Y27" s="12"/>
      <c r="Z27" s="10" t="s">
        <v>63</v>
      </c>
      <c r="AA27" s="14">
        <v>24.965</v>
      </c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7"/>
      <c r="AP27" s="7"/>
      <c r="AQ27" s="7"/>
      <c r="AR27" s="8" t="s">
        <v>63</v>
      </c>
    </row>
    <row r="28" spans="1:44" ht="85.5" customHeight="1" x14ac:dyDescent="0.3">
      <c r="A28" s="10" t="s">
        <v>65</v>
      </c>
      <c r="B28" s="11" t="s">
        <v>29</v>
      </c>
      <c r="C28" s="11" t="s">
        <v>31</v>
      </c>
      <c r="D28" s="11" t="s">
        <v>62</v>
      </c>
      <c r="E28" s="11" t="s">
        <v>66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 t="s">
        <v>42</v>
      </c>
      <c r="U28" s="11"/>
      <c r="V28" s="12"/>
      <c r="W28" s="12"/>
      <c r="X28" s="12"/>
      <c r="Y28" s="12"/>
      <c r="Z28" s="10" t="s">
        <v>65</v>
      </c>
      <c r="AA28" s="14">
        <v>35.771000000000001</v>
      </c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7"/>
      <c r="AP28" s="7"/>
      <c r="AQ28" s="7"/>
      <c r="AR28" s="8" t="s">
        <v>65</v>
      </c>
    </row>
    <row r="29" spans="1:44" ht="17.100000000000001" customHeight="1" x14ac:dyDescent="0.3">
      <c r="A29" s="10" t="s">
        <v>67</v>
      </c>
      <c r="B29" s="11" t="s">
        <v>29</v>
      </c>
      <c r="C29" s="11" t="s">
        <v>68</v>
      </c>
      <c r="D29" s="11" t="s">
        <v>32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  <c r="Z29" s="10" t="s">
        <v>67</v>
      </c>
      <c r="AA29" s="14">
        <f>AA30</f>
        <v>83.3</v>
      </c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5"/>
      <c r="AP29" s="5"/>
      <c r="AQ29" s="5"/>
      <c r="AR29" s="4" t="s">
        <v>67</v>
      </c>
    </row>
    <row r="30" spans="1:44" ht="34.200000000000003" customHeight="1" x14ac:dyDescent="0.3">
      <c r="A30" s="10" t="s">
        <v>69</v>
      </c>
      <c r="B30" s="11" t="s">
        <v>29</v>
      </c>
      <c r="C30" s="11" t="s">
        <v>68</v>
      </c>
      <c r="D30" s="11" t="s">
        <v>70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  <c r="Z30" s="10" t="s">
        <v>69</v>
      </c>
      <c r="AA30" s="14">
        <f>AA31+AA32</f>
        <v>83.3</v>
      </c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5"/>
      <c r="AP30" s="5"/>
      <c r="AQ30" s="5"/>
      <c r="AR30" s="4" t="s">
        <v>69</v>
      </c>
    </row>
    <row r="31" spans="1:44" ht="171" customHeight="1" x14ac:dyDescent="0.3">
      <c r="A31" s="13" t="s">
        <v>71</v>
      </c>
      <c r="B31" s="11" t="s">
        <v>29</v>
      </c>
      <c r="C31" s="11" t="s">
        <v>68</v>
      </c>
      <c r="D31" s="11" t="s">
        <v>70</v>
      </c>
      <c r="E31" s="11" t="s">
        <v>72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 t="s">
        <v>37</v>
      </c>
      <c r="U31" s="11"/>
      <c r="V31" s="12"/>
      <c r="W31" s="12"/>
      <c r="X31" s="12"/>
      <c r="Y31" s="12"/>
      <c r="Z31" s="13" t="s">
        <v>71</v>
      </c>
      <c r="AA31" s="14">
        <v>79.267409999999998</v>
      </c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7"/>
      <c r="AP31" s="7"/>
      <c r="AQ31" s="7"/>
      <c r="AR31" s="6" t="s">
        <v>71</v>
      </c>
    </row>
    <row r="32" spans="1:44" ht="171" customHeight="1" x14ac:dyDescent="0.3">
      <c r="A32" s="13" t="s">
        <v>73</v>
      </c>
      <c r="B32" s="11" t="s">
        <v>29</v>
      </c>
      <c r="C32" s="11" t="s">
        <v>68</v>
      </c>
      <c r="D32" s="11" t="s">
        <v>70</v>
      </c>
      <c r="E32" s="11" t="s">
        <v>72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 t="s">
        <v>40</v>
      </c>
      <c r="U32" s="11"/>
      <c r="V32" s="12"/>
      <c r="W32" s="12"/>
      <c r="X32" s="12"/>
      <c r="Y32" s="12"/>
      <c r="Z32" s="13" t="s">
        <v>73</v>
      </c>
      <c r="AA32" s="14">
        <v>4.0325899999999999</v>
      </c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7"/>
      <c r="AP32" s="7"/>
      <c r="AQ32" s="7"/>
      <c r="AR32" s="6" t="s">
        <v>73</v>
      </c>
    </row>
    <row r="33" spans="1:44" ht="51.3" customHeight="1" x14ac:dyDescent="0.3">
      <c r="A33" s="10" t="s">
        <v>74</v>
      </c>
      <c r="B33" s="11" t="s">
        <v>29</v>
      </c>
      <c r="C33" s="11" t="s">
        <v>70</v>
      </c>
      <c r="D33" s="11" t="s">
        <v>32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  <c r="Z33" s="10" t="s">
        <v>74</v>
      </c>
      <c r="AA33" s="14">
        <f>AA34+AA36+AA39</f>
        <v>35.125480000000003</v>
      </c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5"/>
      <c r="AP33" s="5"/>
      <c r="AQ33" s="5"/>
      <c r="AR33" s="4" t="s">
        <v>74</v>
      </c>
    </row>
    <row r="34" spans="1:44" ht="68.400000000000006" customHeight="1" x14ac:dyDescent="0.3">
      <c r="A34" s="10" t="s">
        <v>75</v>
      </c>
      <c r="B34" s="11" t="s">
        <v>29</v>
      </c>
      <c r="C34" s="11" t="s">
        <v>70</v>
      </c>
      <c r="D34" s="11" t="s">
        <v>76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  <c r="Z34" s="10" t="s">
        <v>75</v>
      </c>
      <c r="AA34" s="14">
        <v>6.1</v>
      </c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5"/>
      <c r="AP34" s="5"/>
      <c r="AQ34" s="5"/>
      <c r="AR34" s="4" t="s">
        <v>75</v>
      </c>
    </row>
    <row r="35" spans="1:44" ht="256.5" customHeight="1" x14ac:dyDescent="0.3">
      <c r="A35" s="13" t="s">
        <v>77</v>
      </c>
      <c r="B35" s="11" t="s">
        <v>29</v>
      </c>
      <c r="C35" s="11" t="s">
        <v>70</v>
      </c>
      <c r="D35" s="11" t="s">
        <v>76</v>
      </c>
      <c r="E35" s="11" t="s">
        <v>78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 t="s">
        <v>51</v>
      </c>
      <c r="U35" s="11"/>
      <c r="V35" s="12"/>
      <c r="W35" s="12"/>
      <c r="X35" s="12"/>
      <c r="Y35" s="12"/>
      <c r="Z35" s="13" t="s">
        <v>77</v>
      </c>
      <c r="AA35" s="14">
        <v>6.1</v>
      </c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7"/>
      <c r="AP35" s="7"/>
      <c r="AQ35" s="7"/>
      <c r="AR35" s="6" t="s">
        <v>77</v>
      </c>
    </row>
    <row r="36" spans="1:44" ht="34.200000000000003" customHeight="1" x14ac:dyDescent="0.3">
      <c r="A36" s="10" t="s">
        <v>79</v>
      </c>
      <c r="B36" s="11" t="s">
        <v>29</v>
      </c>
      <c r="C36" s="11" t="s">
        <v>70</v>
      </c>
      <c r="D36" s="11" t="s">
        <v>26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  <c r="Z36" s="10" t="s">
        <v>79</v>
      </c>
      <c r="AA36" s="14">
        <v>25.825479999999999</v>
      </c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5"/>
      <c r="AP36" s="5"/>
      <c r="AQ36" s="5"/>
      <c r="AR36" s="4" t="s">
        <v>79</v>
      </c>
    </row>
    <row r="37" spans="1:44" ht="222.3" customHeight="1" x14ac:dyDescent="0.3">
      <c r="A37" s="13" t="s">
        <v>80</v>
      </c>
      <c r="B37" s="11" t="s">
        <v>29</v>
      </c>
      <c r="C37" s="11" t="s">
        <v>70</v>
      </c>
      <c r="D37" s="11" t="s">
        <v>26</v>
      </c>
      <c r="E37" s="11" t="s">
        <v>81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 t="s">
        <v>40</v>
      </c>
      <c r="U37" s="11"/>
      <c r="V37" s="12"/>
      <c r="W37" s="12"/>
      <c r="X37" s="12"/>
      <c r="Y37" s="12"/>
      <c r="Z37" s="13" t="s">
        <v>80</v>
      </c>
      <c r="AA37" s="14">
        <v>24.975480000000001</v>
      </c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7"/>
      <c r="AP37" s="7"/>
      <c r="AQ37" s="7"/>
      <c r="AR37" s="6" t="s">
        <v>80</v>
      </c>
    </row>
    <row r="38" spans="1:44" ht="188.1" customHeight="1" x14ac:dyDescent="0.3">
      <c r="A38" s="13" t="s">
        <v>82</v>
      </c>
      <c r="B38" s="11" t="s">
        <v>29</v>
      </c>
      <c r="C38" s="11" t="s">
        <v>70</v>
      </c>
      <c r="D38" s="11" t="s">
        <v>26</v>
      </c>
      <c r="E38" s="11" t="s">
        <v>81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 t="s">
        <v>42</v>
      </c>
      <c r="U38" s="11"/>
      <c r="V38" s="12"/>
      <c r="W38" s="12"/>
      <c r="X38" s="12"/>
      <c r="Y38" s="12"/>
      <c r="Z38" s="13" t="s">
        <v>82</v>
      </c>
      <c r="AA38" s="14">
        <v>0.8</v>
      </c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7"/>
      <c r="AP38" s="7"/>
      <c r="AQ38" s="7"/>
      <c r="AR38" s="6" t="s">
        <v>82</v>
      </c>
    </row>
    <row r="39" spans="1:44" ht="68.400000000000006" customHeight="1" x14ac:dyDescent="0.3">
      <c r="A39" s="10" t="s">
        <v>83</v>
      </c>
      <c r="B39" s="11" t="s">
        <v>29</v>
      </c>
      <c r="C39" s="11" t="s">
        <v>70</v>
      </c>
      <c r="D39" s="11" t="s">
        <v>84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  <c r="Z39" s="10" t="s">
        <v>83</v>
      </c>
      <c r="AA39" s="14">
        <v>3.2</v>
      </c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5"/>
      <c r="AP39" s="5"/>
      <c r="AQ39" s="5"/>
      <c r="AR39" s="4" t="s">
        <v>83</v>
      </c>
    </row>
    <row r="40" spans="1:44" ht="171" customHeight="1" x14ac:dyDescent="0.3">
      <c r="A40" s="10" t="s">
        <v>85</v>
      </c>
      <c r="B40" s="11" t="s">
        <v>29</v>
      </c>
      <c r="C40" s="11" t="s">
        <v>70</v>
      </c>
      <c r="D40" s="11" t="s">
        <v>84</v>
      </c>
      <c r="E40" s="11" t="s">
        <v>86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37</v>
      </c>
      <c r="U40" s="11"/>
      <c r="V40" s="12"/>
      <c r="W40" s="12"/>
      <c r="X40" s="12"/>
      <c r="Y40" s="12"/>
      <c r="Z40" s="10" t="s">
        <v>85</v>
      </c>
      <c r="AA40" s="14">
        <v>1</v>
      </c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7"/>
      <c r="AP40" s="7"/>
      <c r="AQ40" s="7"/>
      <c r="AR40" s="8" t="s">
        <v>85</v>
      </c>
    </row>
    <row r="41" spans="1:44" ht="188.1" customHeight="1" x14ac:dyDescent="0.3">
      <c r="A41" s="13" t="s">
        <v>87</v>
      </c>
      <c r="B41" s="11" t="s">
        <v>29</v>
      </c>
      <c r="C41" s="11" t="s">
        <v>70</v>
      </c>
      <c r="D41" s="11" t="s">
        <v>84</v>
      </c>
      <c r="E41" s="11" t="s">
        <v>86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 t="s">
        <v>40</v>
      </c>
      <c r="U41" s="11"/>
      <c r="V41" s="12"/>
      <c r="W41" s="12"/>
      <c r="X41" s="12"/>
      <c r="Y41" s="12"/>
      <c r="Z41" s="13" t="s">
        <v>87</v>
      </c>
      <c r="AA41" s="14">
        <v>2.2000000000000002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7"/>
      <c r="AP41" s="7"/>
      <c r="AQ41" s="7"/>
      <c r="AR41" s="6" t="s">
        <v>87</v>
      </c>
    </row>
    <row r="42" spans="1:44" ht="17.100000000000001" customHeight="1" x14ac:dyDescent="0.3">
      <c r="A42" s="10" t="s">
        <v>88</v>
      </c>
      <c r="B42" s="11" t="s">
        <v>29</v>
      </c>
      <c r="C42" s="11" t="s">
        <v>34</v>
      </c>
      <c r="D42" s="11" t="s">
        <v>32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  <c r="Z42" s="10" t="s">
        <v>88</v>
      </c>
      <c r="AA42" s="14">
        <v>364.7</v>
      </c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5"/>
      <c r="AP42" s="5"/>
      <c r="AQ42" s="5"/>
      <c r="AR42" s="4" t="s">
        <v>88</v>
      </c>
    </row>
    <row r="43" spans="1:44" ht="34.200000000000003" customHeight="1" x14ac:dyDescent="0.3">
      <c r="A43" s="10" t="s">
        <v>89</v>
      </c>
      <c r="B43" s="11" t="s">
        <v>29</v>
      </c>
      <c r="C43" s="11" t="s">
        <v>34</v>
      </c>
      <c r="D43" s="11" t="s">
        <v>28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2"/>
      <c r="X43" s="12"/>
      <c r="Y43" s="12"/>
      <c r="Z43" s="10" t="s">
        <v>89</v>
      </c>
      <c r="AA43" s="14">
        <v>364.7</v>
      </c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5"/>
      <c r="AP43" s="5"/>
      <c r="AQ43" s="5"/>
      <c r="AR43" s="4" t="s">
        <v>89</v>
      </c>
    </row>
    <row r="44" spans="1:44" ht="205.2" customHeight="1" x14ac:dyDescent="0.3">
      <c r="A44" s="13" t="s">
        <v>90</v>
      </c>
      <c r="B44" s="11" t="s">
        <v>29</v>
      </c>
      <c r="C44" s="11" t="s">
        <v>34</v>
      </c>
      <c r="D44" s="11" t="s">
        <v>28</v>
      </c>
      <c r="E44" s="11" t="s">
        <v>91</v>
      </c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 t="s">
        <v>40</v>
      </c>
      <c r="U44" s="11"/>
      <c r="V44" s="12"/>
      <c r="W44" s="12"/>
      <c r="X44" s="12"/>
      <c r="Y44" s="12"/>
      <c r="Z44" s="13" t="s">
        <v>90</v>
      </c>
      <c r="AA44" s="14">
        <v>30</v>
      </c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7"/>
      <c r="AP44" s="7"/>
      <c r="AQ44" s="7"/>
      <c r="AR44" s="6" t="s">
        <v>90</v>
      </c>
    </row>
    <row r="45" spans="1:44" ht="188.1" customHeight="1" x14ac:dyDescent="0.3">
      <c r="A45" s="13" t="s">
        <v>92</v>
      </c>
      <c r="B45" s="11" t="s">
        <v>29</v>
      </c>
      <c r="C45" s="11" t="s">
        <v>34</v>
      </c>
      <c r="D45" s="11" t="s">
        <v>28</v>
      </c>
      <c r="E45" s="11" t="s">
        <v>93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 t="s">
        <v>40</v>
      </c>
      <c r="U45" s="11"/>
      <c r="V45" s="12"/>
      <c r="W45" s="12"/>
      <c r="X45" s="12"/>
      <c r="Y45" s="12"/>
      <c r="Z45" s="13" t="s">
        <v>92</v>
      </c>
      <c r="AA45" s="14">
        <v>206</v>
      </c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7"/>
      <c r="AP45" s="7"/>
      <c r="AQ45" s="7"/>
      <c r="AR45" s="6" t="s">
        <v>92</v>
      </c>
    </row>
    <row r="46" spans="1:44" ht="188.1" customHeight="1" x14ac:dyDescent="0.3">
      <c r="A46" s="13" t="s">
        <v>94</v>
      </c>
      <c r="B46" s="11" t="s">
        <v>29</v>
      </c>
      <c r="C46" s="11" t="s">
        <v>34</v>
      </c>
      <c r="D46" s="11" t="s">
        <v>28</v>
      </c>
      <c r="E46" s="11" t="s">
        <v>95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 t="s">
        <v>40</v>
      </c>
      <c r="U46" s="11"/>
      <c r="V46" s="12"/>
      <c r="W46" s="12"/>
      <c r="X46" s="12"/>
      <c r="Y46" s="12"/>
      <c r="Z46" s="13" t="s">
        <v>94</v>
      </c>
      <c r="AA46" s="14">
        <v>99</v>
      </c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7"/>
      <c r="AP46" s="7"/>
      <c r="AQ46" s="7"/>
      <c r="AR46" s="6" t="s">
        <v>94</v>
      </c>
    </row>
    <row r="47" spans="1:44" ht="188.1" customHeight="1" x14ac:dyDescent="0.3">
      <c r="A47" s="13" t="s">
        <v>96</v>
      </c>
      <c r="B47" s="11" t="s">
        <v>29</v>
      </c>
      <c r="C47" s="11" t="s">
        <v>34</v>
      </c>
      <c r="D47" s="11" t="s">
        <v>28</v>
      </c>
      <c r="E47" s="11" t="s">
        <v>97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 t="s">
        <v>40</v>
      </c>
      <c r="U47" s="11"/>
      <c r="V47" s="12"/>
      <c r="W47" s="12"/>
      <c r="X47" s="12"/>
      <c r="Y47" s="12"/>
      <c r="Z47" s="13" t="s">
        <v>96</v>
      </c>
      <c r="AA47" s="14">
        <v>29.7</v>
      </c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7"/>
      <c r="AP47" s="7"/>
      <c r="AQ47" s="7"/>
      <c r="AR47" s="6" t="s">
        <v>96</v>
      </c>
    </row>
    <row r="48" spans="1:44" ht="34.200000000000003" customHeight="1" x14ac:dyDescent="0.3">
      <c r="A48" s="10" t="s">
        <v>98</v>
      </c>
      <c r="B48" s="11" t="s">
        <v>29</v>
      </c>
      <c r="C48" s="11" t="s">
        <v>99</v>
      </c>
      <c r="D48" s="11" t="s">
        <v>32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2"/>
      <c r="W48" s="12"/>
      <c r="X48" s="12"/>
      <c r="Y48" s="12"/>
      <c r="Z48" s="10" t="s">
        <v>98</v>
      </c>
      <c r="AA48" s="14">
        <f>AA49</f>
        <v>1377.44344</v>
      </c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5"/>
      <c r="AP48" s="5"/>
      <c r="AQ48" s="5"/>
      <c r="AR48" s="4" t="s">
        <v>98</v>
      </c>
    </row>
    <row r="49" spans="1:44" ht="17.100000000000001" customHeight="1" x14ac:dyDescent="0.3">
      <c r="A49" s="10" t="s">
        <v>100</v>
      </c>
      <c r="B49" s="11" t="s">
        <v>29</v>
      </c>
      <c r="C49" s="11" t="s">
        <v>99</v>
      </c>
      <c r="D49" s="11" t="s">
        <v>70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2"/>
      <c r="X49" s="12"/>
      <c r="Y49" s="12"/>
      <c r="Z49" s="10" t="s">
        <v>100</v>
      </c>
      <c r="AA49" s="14">
        <f>AA50+AA51+AA52+AA53</f>
        <v>1377.44344</v>
      </c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5"/>
      <c r="AP49" s="5"/>
      <c r="AQ49" s="5"/>
      <c r="AR49" s="4" t="s">
        <v>100</v>
      </c>
    </row>
    <row r="50" spans="1:44" ht="153.9" customHeight="1" x14ac:dyDescent="0.3">
      <c r="A50" s="10" t="s">
        <v>101</v>
      </c>
      <c r="B50" s="11" t="s">
        <v>29</v>
      </c>
      <c r="C50" s="11" t="s">
        <v>99</v>
      </c>
      <c r="D50" s="11" t="s">
        <v>70</v>
      </c>
      <c r="E50" s="11" t="s">
        <v>102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 t="s">
        <v>40</v>
      </c>
      <c r="U50" s="11"/>
      <c r="V50" s="12"/>
      <c r="W50" s="12"/>
      <c r="X50" s="12"/>
      <c r="Y50" s="12"/>
      <c r="Z50" s="10" t="s">
        <v>101</v>
      </c>
      <c r="AA50" s="14">
        <v>289.89999999999998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7"/>
      <c r="AP50" s="7"/>
      <c r="AQ50" s="7"/>
      <c r="AR50" s="8" t="s">
        <v>101</v>
      </c>
    </row>
    <row r="51" spans="1:44" ht="153.9" customHeight="1" x14ac:dyDescent="0.3">
      <c r="A51" s="10" t="s">
        <v>103</v>
      </c>
      <c r="B51" s="11" t="s">
        <v>29</v>
      </c>
      <c r="C51" s="11" t="s">
        <v>99</v>
      </c>
      <c r="D51" s="11" t="s">
        <v>70</v>
      </c>
      <c r="E51" s="11" t="s">
        <v>104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 t="s">
        <v>40</v>
      </c>
      <c r="U51" s="11"/>
      <c r="V51" s="12"/>
      <c r="W51" s="12"/>
      <c r="X51" s="12"/>
      <c r="Y51" s="12"/>
      <c r="Z51" s="10" t="s">
        <v>103</v>
      </c>
      <c r="AA51" s="14">
        <v>522.51925000000006</v>
      </c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7"/>
      <c r="AP51" s="7"/>
      <c r="AQ51" s="7"/>
      <c r="AR51" s="8" t="s">
        <v>103</v>
      </c>
    </row>
    <row r="52" spans="1:44" ht="153.9" customHeight="1" x14ac:dyDescent="0.3">
      <c r="A52" s="10" t="s">
        <v>105</v>
      </c>
      <c r="B52" s="11" t="s">
        <v>29</v>
      </c>
      <c r="C52" s="11" t="s">
        <v>99</v>
      </c>
      <c r="D52" s="11" t="s">
        <v>70</v>
      </c>
      <c r="E52" s="11" t="s">
        <v>106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 t="s">
        <v>40</v>
      </c>
      <c r="U52" s="11"/>
      <c r="V52" s="12"/>
      <c r="W52" s="12"/>
      <c r="X52" s="12"/>
      <c r="Y52" s="12"/>
      <c r="Z52" s="10" t="s">
        <v>105</v>
      </c>
      <c r="AA52" s="14">
        <v>59.917479999999998</v>
      </c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7"/>
      <c r="AP52" s="7"/>
      <c r="AQ52" s="7"/>
      <c r="AR52" s="8" t="s">
        <v>105</v>
      </c>
    </row>
    <row r="53" spans="1:44" ht="171" customHeight="1" x14ac:dyDescent="0.3">
      <c r="A53" s="10" t="s">
        <v>107</v>
      </c>
      <c r="B53" s="11" t="s">
        <v>29</v>
      </c>
      <c r="C53" s="11" t="s">
        <v>99</v>
      </c>
      <c r="D53" s="11" t="s">
        <v>70</v>
      </c>
      <c r="E53" s="11" t="s">
        <v>108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 t="s">
        <v>40</v>
      </c>
      <c r="U53" s="11"/>
      <c r="V53" s="12"/>
      <c r="W53" s="12"/>
      <c r="X53" s="12"/>
      <c r="Y53" s="12"/>
      <c r="Z53" s="10" t="s">
        <v>107</v>
      </c>
      <c r="AA53" s="14">
        <v>505.10671000000002</v>
      </c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7"/>
      <c r="AP53" s="7"/>
      <c r="AQ53" s="7"/>
      <c r="AR53" s="8" t="s">
        <v>107</v>
      </c>
    </row>
    <row r="54" spans="1:44" ht="17.100000000000001" customHeight="1" x14ac:dyDescent="0.3">
      <c r="A54" s="10" t="s">
        <v>109</v>
      </c>
      <c r="B54" s="11" t="s">
        <v>29</v>
      </c>
      <c r="C54" s="11" t="s">
        <v>55</v>
      </c>
      <c r="D54" s="11" t="s">
        <v>32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  <c r="Z54" s="10" t="s">
        <v>109</v>
      </c>
      <c r="AA54" s="14">
        <v>38.5</v>
      </c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5"/>
      <c r="AP54" s="5"/>
      <c r="AQ54" s="5"/>
      <c r="AR54" s="4" t="s">
        <v>109</v>
      </c>
    </row>
    <row r="55" spans="1:44" ht="51.3" customHeight="1" x14ac:dyDescent="0.3">
      <c r="A55" s="10" t="s">
        <v>110</v>
      </c>
      <c r="B55" s="11" t="s">
        <v>29</v>
      </c>
      <c r="C55" s="11" t="s">
        <v>55</v>
      </c>
      <c r="D55" s="11" t="s">
        <v>99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2"/>
      <c r="X55" s="12"/>
      <c r="Y55" s="12"/>
      <c r="Z55" s="10" t="s">
        <v>110</v>
      </c>
      <c r="AA55" s="14">
        <v>38.5</v>
      </c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5"/>
      <c r="AP55" s="5"/>
      <c r="AQ55" s="5"/>
      <c r="AR55" s="4" t="s">
        <v>110</v>
      </c>
    </row>
    <row r="56" spans="1:44" ht="171" customHeight="1" x14ac:dyDescent="0.3">
      <c r="A56" s="13" t="s">
        <v>38</v>
      </c>
      <c r="B56" s="11" t="s">
        <v>29</v>
      </c>
      <c r="C56" s="11" t="s">
        <v>55</v>
      </c>
      <c r="D56" s="11" t="s">
        <v>99</v>
      </c>
      <c r="E56" s="11" t="s">
        <v>39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 t="s">
        <v>40</v>
      </c>
      <c r="U56" s="11"/>
      <c r="V56" s="12"/>
      <c r="W56" s="12"/>
      <c r="X56" s="12"/>
      <c r="Y56" s="12"/>
      <c r="Z56" s="13" t="s">
        <v>38</v>
      </c>
      <c r="AA56" s="14">
        <v>38.5</v>
      </c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7"/>
      <c r="AP56" s="7"/>
      <c r="AQ56" s="7"/>
      <c r="AR56" s="6" t="s">
        <v>38</v>
      </c>
    </row>
    <row r="57" spans="1:44" ht="17.100000000000001" customHeight="1" x14ac:dyDescent="0.3">
      <c r="A57" s="10" t="s">
        <v>111</v>
      </c>
      <c r="B57" s="11" t="s">
        <v>29</v>
      </c>
      <c r="C57" s="11" t="s">
        <v>112</v>
      </c>
      <c r="D57" s="11" t="s">
        <v>32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  <c r="Z57" s="10" t="s">
        <v>111</v>
      </c>
      <c r="AA57" s="14">
        <v>2619.6999999999998</v>
      </c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5"/>
      <c r="AP57" s="5"/>
      <c r="AQ57" s="5"/>
      <c r="AR57" s="4" t="s">
        <v>111</v>
      </c>
    </row>
    <row r="58" spans="1:44" ht="17.100000000000001" customHeight="1" x14ac:dyDescent="0.3">
      <c r="A58" s="10" t="s">
        <v>113</v>
      </c>
      <c r="B58" s="11" t="s">
        <v>29</v>
      </c>
      <c r="C58" s="11" t="s">
        <v>112</v>
      </c>
      <c r="D58" s="11" t="s">
        <v>31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  <c r="Z58" s="10" t="s">
        <v>113</v>
      </c>
      <c r="AA58" s="14">
        <v>2619.6999999999998</v>
      </c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5"/>
      <c r="AP58" s="5"/>
      <c r="AQ58" s="5"/>
      <c r="AR58" s="4" t="s">
        <v>113</v>
      </c>
    </row>
    <row r="59" spans="1:44" ht="153.9" customHeight="1" x14ac:dyDescent="0.3">
      <c r="A59" s="10" t="s">
        <v>114</v>
      </c>
      <c r="B59" s="11" t="s">
        <v>29</v>
      </c>
      <c r="C59" s="11" t="s">
        <v>112</v>
      </c>
      <c r="D59" s="11" t="s">
        <v>31</v>
      </c>
      <c r="E59" s="11" t="s">
        <v>115</v>
      </c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 t="s">
        <v>116</v>
      </c>
      <c r="U59" s="11"/>
      <c r="V59" s="12"/>
      <c r="W59" s="12"/>
      <c r="X59" s="12"/>
      <c r="Y59" s="12"/>
      <c r="Z59" s="10" t="s">
        <v>114</v>
      </c>
      <c r="AA59" s="14">
        <v>2619.6999999999998</v>
      </c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7"/>
      <c r="AP59" s="7"/>
      <c r="AQ59" s="7"/>
      <c r="AR59" s="8" t="s">
        <v>114</v>
      </c>
    </row>
    <row r="60" spans="1:44" ht="17.100000000000001" customHeight="1" x14ac:dyDescent="0.3">
      <c r="A60" s="10" t="s">
        <v>117</v>
      </c>
      <c r="B60" s="11" t="s">
        <v>29</v>
      </c>
      <c r="C60" s="11" t="s">
        <v>26</v>
      </c>
      <c r="D60" s="11" t="s">
        <v>32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2"/>
      <c r="X60" s="12"/>
      <c r="Y60" s="12"/>
      <c r="Z60" s="10" t="s">
        <v>117</v>
      </c>
      <c r="AA60" s="14">
        <v>64.010279999999995</v>
      </c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5"/>
      <c r="AP60" s="5"/>
      <c r="AQ60" s="5"/>
      <c r="AR60" s="4" t="s">
        <v>117</v>
      </c>
    </row>
    <row r="61" spans="1:44" ht="17.100000000000001" customHeight="1" x14ac:dyDescent="0.3">
      <c r="A61" s="10" t="s">
        <v>118</v>
      </c>
      <c r="B61" s="11" t="s">
        <v>29</v>
      </c>
      <c r="C61" s="11" t="s">
        <v>26</v>
      </c>
      <c r="D61" s="11" t="s">
        <v>31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2"/>
      <c r="X61" s="12"/>
      <c r="Y61" s="12"/>
      <c r="Z61" s="10" t="s">
        <v>118</v>
      </c>
      <c r="AA61" s="14">
        <v>64.010279999999995</v>
      </c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5"/>
      <c r="AP61" s="5"/>
      <c r="AQ61" s="5"/>
      <c r="AR61" s="4" t="s">
        <v>118</v>
      </c>
    </row>
    <row r="62" spans="1:44" ht="153.9" customHeight="1" x14ac:dyDescent="0.3">
      <c r="A62" s="10" t="s">
        <v>119</v>
      </c>
      <c r="B62" s="11" t="s">
        <v>29</v>
      </c>
      <c r="C62" s="11" t="s">
        <v>26</v>
      </c>
      <c r="D62" s="11" t="s">
        <v>31</v>
      </c>
      <c r="E62" s="11" t="s">
        <v>120</v>
      </c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 t="s">
        <v>121</v>
      </c>
      <c r="U62" s="11"/>
      <c r="V62" s="12"/>
      <c r="W62" s="12"/>
      <c r="X62" s="12"/>
      <c r="Y62" s="12"/>
      <c r="Z62" s="10" t="s">
        <v>119</v>
      </c>
      <c r="AA62" s="14">
        <v>64.010279999999995</v>
      </c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7"/>
      <c r="AP62" s="7"/>
      <c r="AQ62" s="7"/>
      <c r="AR62" s="8" t="s">
        <v>119</v>
      </c>
    </row>
    <row r="63" spans="1:44" ht="17.100000000000001" customHeight="1" x14ac:dyDescent="0.3">
      <c r="A63" s="10" t="s">
        <v>122</v>
      </c>
      <c r="B63" s="11" t="s">
        <v>29</v>
      </c>
      <c r="C63" s="11" t="s">
        <v>27</v>
      </c>
      <c r="D63" s="11" t="s">
        <v>32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  <c r="Z63" s="10" t="s">
        <v>122</v>
      </c>
      <c r="AA63" s="14">
        <v>52.588920000000002</v>
      </c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5"/>
      <c r="AP63" s="5"/>
      <c r="AQ63" s="5"/>
      <c r="AR63" s="4" t="s">
        <v>122</v>
      </c>
    </row>
    <row r="64" spans="1:44" ht="17.100000000000001" customHeight="1" x14ac:dyDescent="0.3">
      <c r="A64" s="10" t="s">
        <v>123</v>
      </c>
      <c r="B64" s="11" t="s">
        <v>29</v>
      </c>
      <c r="C64" s="11" t="s">
        <v>27</v>
      </c>
      <c r="D64" s="11" t="s">
        <v>68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  <c r="Z64" s="10" t="s">
        <v>123</v>
      </c>
      <c r="AA64" s="14">
        <v>52.588920000000002</v>
      </c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5"/>
      <c r="AP64" s="5"/>
      <c r="AQ64" s="5"/>
      <c r="AR64" s="4" t="s">
        <v>123</v>
      </c>
    </row>
    <row r="65" spans="1:44" ht="239.4" customHeight="1" x14ac:dyDescent="0.3">
      <c r="A65" s="13" t="s">
        <v>124</v>
      </c>
      <c r="B65" s="11" t="s">
        <v>29</v>
      </c>
      <c r="C65" s="11" t="s">
        <v>27</v>
      </c>
      <c r="D65" s="11" t="s">
        <v>68</v>
      </c>
      <c r="E65" s="11" t="s">
        <v>125</v>
      </c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 t="s">
        <v>40</v>
      </c>
      <c r="U65" s="11"/>
      <c r="V65" s="12"/>
      <c r="W65" s="12"/>
      <c r="X65" s="12"/>
      <c r="Y65" s="12"/>
      <c r="Z65" s="13" t="s">
        <v>124</v>
      </c>
      <c r="AA65" s="14">
        <v>52.588920000000002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7"/>
      <c r="AP65" s="7"/>
      <c r="AQ65" s="7"/>
      <c r="AR65" s="6" t="s">
        <v>124</v>
      </c>
    </row>
    <row r="66" spans="1:44" ht="17.100000000000001" customHeight="1" x14ac:dyDescent="0.3">
      <c r="A66" s="13" t="s">
        <v>126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2"/>
      <c r="X66" s="12"/>
      <c r="Y66" s="12"/>
      <c r="Z66" s="13" t="s">
        <v>126</v>
      </c>
      <c r="AA66" s="14">
        <v>9196.7999999999993</v>
      </c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5"/>
      <c r="AP66" s="5"/>
      <c r="AQ66" s="5"/>
      <c r="AR66" s="9" t="s">
        <v>126</v>
      </c>
    </row>
    <row r="67" spans="1:44" ht="14.4" x14ac:dyDescent="0.3"/>
  </sheetData>
  <mergeCells count="32">
    <mergeCell ref="AQ10:AQ11"/>
    <mergeCell ref="V10:V11"/>
    <mergeCell ref="U10:U11"/>
    <mergeCell ref="W10:W11"/>
    <mergeCell ref="B10:B11"/>
    <mergeCell ref="Y10:Y11"/>
    <mergeCell ref="E10:S11"/>
    <mergeCell ref="AO10:AO11"/>
    <mergeCell ref="AM10:AM11"/>
    <mergeCell ref="D10:D11"/>
    <mergeCell ref="C10:C11"/>
    <mergeCell ref="AJ10:AJ11"/>
    <mergeCell ref="AE10:AE11"/>
    <mergeCell ref="AA10:AA11"/>
    <mergeCell ref="AB10:AB11"/>
    <mergeCell ref="T10:T11"/>
    <mergeCell ref="T3:AN5"/>
    <mergeCell ref="AN10:AN11"/>
    <mergeCell ref="AK10:AK11"/>
    <mergeCell ref="AL10:AL11"/>
    <mergeCell ref="AF10:AF11"/>
    <mergeCell ref="AG10:AG11"/>
    <mergeCell ref="AH10:AH11"/>
    <mergeCell ref="AI10:AI11"/>
    <mergeCell ref="AD10:AD11"/>
    <mergeCell ref="AC10:AC11"/>
    <mergeCell ref="A7:AR7"/>
    <mergeCell ref="AP10:AP11"/>
    <mergeCell ref="X10:X11"/>
    <mergeCell ref="AR10:AR11"/>
    <mergeCell ref="A10:A11"/>
    <mergeCell ref="Z10:Z11"/>
  </mergeCells>
  <pageMargins left="0.78740157480314965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rep:2.49.0.257</dc:description>
  <cp:lastModifiedBy>Администрация</cp:lastModifiedBy>
  <cp:lastPrinted>2020-03-27T11:34:27Z</cp:lastPrinted>
  <dcterms:created xsi:type="dcterms:W3CDTF">2019-12-30T07:50:03Z</dcterms:created>
  <dcterms:modified xsi:type="dcterms:W3CDTF">2020-04-23T11:09:22Z</dcterms:modified>
</cp:coreProperties>
</file>